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1840" windowHeight="9270" activeTab="1"/>
  </bookViews>
  <sheets>
    <sheet name="Método do Ciclo" sheetId="1" r:id="rId1"/>
    <sheet name="Cálculo do Ciclo" sheetId="2" r:id="rId2"/>
    <sheet name="Cálculos Interno" sheetId="4" r:id="rId3"/>
  </sheets>
  <calcPr calcId="145621"/>
</workbook>
</file>

<file path=xl/calcChain.xml><?xml version="1.0" encoding="utf-8"?>
<calcChain xmlns="http://schemas.openxmlformats.org/spreadsheetml/2006/main">
  <c r="O7" i="2" l="1"/>
  <c r="D7" i="2" l="1"/>
  <c r="E7" i="2"/>
  <c r="F7" i="2"/>
  <c r="G7" i="2"/>
  <c r="H7" i="2"/>
  <c r="I7" i="2"/>
  <c r="J7" i="2"/>
  <c r="K7" i="2"/>
  <c r="L7" i="2"/>
  <c r="C7" i="2"/>
  <c r="K10" i="2" l="1"/>
  <c r="I10" i="2"/>
  <c r="G10" i="2"/>
  <c r="F21" i="2" s="1"/>
  <c r="E10" i="2"/>
  <c r="D21" i="2" s="1"/>
  <c r="Q10" i="2" l="1"/>
  <c r="J21" i="2"/>
  <c r="O10" i="2"/>
  <c r="H21" i="2"/>
  <c r="D10" i="2"/>
  <c r="C21" i="2" s="1"/>
  <c r="F10" i="2"/>
  <c r="E21" i="2" s="1"/>
  <c r="H10" i="2"/>
  <c r="G21" i="2" s="1"/>
  <c r="L10" i="2"/>
  <c r="K21" i="2" s="1"/>
  <c r="U10" i="2"/>
  <c r="X10" i="2"/>
  <c r="J10" i="2"/>
  <c r="N10" i="2"/>
  <c r="P10" i="2"/>
  <c r="R10" i="2"/>
  <c r="W10" i="2"/>
  <c r="V10" i="2" l="1"/>
  <c r="I21" i="2"/>
  <c r="X21" i="2" s="1"/>
  <c r="P7" i="2"/>
  <c r="AC10" i="2"/>
  <c r="AE10" i="2" s="1"/>
  <c r="Y10" i="2"/>
  <c r="S10" i="2"/>
  <c r="P21" i="2" l="1"/>
  <c r="T21" i="2"/>
  <c r="O21" i="2"/>
  <c r="V21" i="2"/>
  <c r="Q21" i="2"/>
  <c r="U21" i="2"/>
  <c r="R21" i="2"/>
  <c r="S21" i="2"/>
  <c r="W21" i="2"/>
  <c r="AA10" i="2"/>
  <c r="M10" i="2" s="1"/>
  <c r="L21" i="2" s="1"/>
  <c r="M21" i="2" s="1"/>
  <c r="N21" i="2" l="1"/>
</calcChain>
</file>

<file path=xl/sharedStrings.xml><?xml version="1.0" encoding="utf-8"?>
<sst xmlns="http://schemas.openxmlformats.org/spreadsheetml/2006/main" count="3307" uniqueCount="194">
  <si>
    <t>Ordem</t>
  </si>
  <si>
    <t>Fases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</si>
  <si>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</si>
  <si>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</si>
  <si>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</si>
  <si>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</si>
  <si>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</si>
  <si>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</si>
  <si>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</si>
  <si>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</si>
  <si>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</si>
  <si>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Introdução</t>
  </si>
  <si>
    <t>-/+</t>
  </si>
  <si>
    <t>Crescimento</t>
  </si>
  <si>
    <t>1+k</t>
  </si>
  <si>
    <t>1+k+y</t>
  </si>
  <si>
    <t>1+k+y+x</t>
  </si>
  <si>
    <t>1+k+y+x+z</t>
  </si>
  <si>
    <t>Maturidade</t>
  </si>
  <si>
    <t>+</t>
  </si>
  <si>
    <t>Saturação</t>
  </si>
  <si>
    <t>-</t>
  </si>
  <si>
    <t>Declínio Mórbido</t>
  </si>
  <si>
    <t>Declínio Variante</t>
  </si>
  <si>
    <t>Inativo / Extinto</t>
  </si>
  <si>
    <t>Histórico Atípico</t>
  </si>
  <si>
    <t>Legenda</t>
  </si>
  <si>
    <t>Produto/Serviço/Segmento não efetuou vendas no período</t>
  </si>
  <si>
    <t>Decréscimo na venda de Produtos/Serviços/Seguimento no período</t>
  </si>
  <si>
    <t>Crescimento na venda de Produtos/Serviços/Seguimento no período</t>
  </si>
  <si>
    <t>Obs.: k&lt;y&lt;x&lt;z e k&gt;0</t>
  </si>
  <si>
    <t>Declínio</t>
  </si>
  <si>
    <t>- (a)</t>
  </si>
  <si>
    <t>- (a+b)</t>
  </si>
  <si>
    <t>- (a+b+c)</t>
  </si>
  <si>
    <t>- (a+b+c+d)</t>
  </si>
  <si>
    <t>Obs.: k&lt;y&lt;x&lt;z e k&gt;0 / a&lt;b&lt;c&lt;d e a&gt;0</t>
  </si>
  <si>
    <t>Check list</t>
  </si>
  <si>
    <t>Estado Final</t>
  </si>
  <si>
    <t>&gt; 0</t>
  </si>
  <si>
    <t>Soma</t>
  </si>
  <si>
    <t>Scores</t>
  </si>
  <si>
    <t>Média</t>
  </si>
  <si>
    <t>Estado</t>
  </si>
  <si>
    <t>Código do Produto</t>
  </si>
  <si>
    <t>Descrição do Produto/Serviço</t>
  </si>
  <si>
    <t>Receita Bruta</t>
  </si>
  <si>
    <t>Opn457</t>
  </si>
  <si>
    <t>Cartuchos para Impressão</t>
  </si>
  <si>
    <t>Receita dividida por:</t>
  </si>
  <si>
    <t>ENTRADA DE DADOS</t>
  </si>
  <si>
    <t>Legenda:</t>
  </si>
  <si>
    <t>Entrada de dados</t>
  </si>
  <si>
    <t>Fórmulas</t>
  </si>
  <si>
    <t>Obs.: na ausência de dados para o referido ano coloque um "-" (traço) no campo correspondente;</t>
  </si>
  <si>
    <t>Caso queira analisar um conjunto de produtos/serviços/seguimentos basta abrir a mesma quantidade de linhas entre as linhas 3/4 | 6/7 | 9/10 e deslocar os campos para baixo;</t>
  </si>
  <si>
    <t>No campo pintado em amarelo aparecerá o resultado em que o produto/serviço/seguimento encontra-se no estágio produtivo.</t>
  </si>
  <si>
    <t>Crescimento (%)</t>
  </si>
  <si>
    <t>Sentido/Sinal da Evolução do Produdo</t>
  </si>
  <si>
    <t>#</t>
  </si>
  <si>
    <r>
      <t xml:space="preserve">Compare o resultado obtido na linha amarela com a métrica de sinais abaixo (Ver aba Método do Ciclo) e verifique se é um </t>
    </r>
    <r>
      <rPr>
        <b/>
        <sz val="11"/>
        <color theme="6" tint="-0.249977111117893"/>
        <rFont val="Calibri"/>
        <family val="2"/>
        <scheme val="minor"/>
      </rPr>
      <t>Histórico Atípico</t>
    </r>
    <r>
      <rPr>
        <b/>
        <sz val="11"/>
        <rFont val="Calibri"/>
        <family val="2"/>
        <scheme val="minor"/>
      </rPr>
      <t xml:space="preserve"> para confirmar o Resultado do método.</t>
    </r>
  </si>
  <si>
    <t>Resultado Final</t>
  </si>
  <si>
    <t>Fase do produto/serviço/segmento por unidade de tempo em anos segundo desempenho (Decréscimo, estabilidade e/ou Crescimento das Vendas/Produção de determinado produto) / Ano, sendo 1º o ano mais antigo e o 9º ano o mais recente</t>
  </si>
  <si>
    <t>Crescimento, Estabilidade ou Decréscimo na venda de Produtos/Serviços/Seguimento</t>
  </si>
  <si>
    <t>V</t>
  </si>
  <si>
    <t>Internal</t>
  </si>
  <si>
    <t>-/+#-/+-/+-/+-/+-/+-/+-/+</t>
  </si>
  <si>
    <t>-/+-/+#-/+-/+-/+-/+-/+-/+</t>
  </si>
  <si>
    <t>-/+-/+-/+#-/+-/+-/+-/+-/+</t>
  </si>
  <si>
    <t>-/+-/+-/+-/+#-/+-/+-/+-/+</t>
  </si>
  <si>
    <t>-/+-/+-/+-/+-/+#-/+-/+-/+</t>
  </si>
  <si>
    <t>-/+-/+-/+-/+-/+-/+#-/+-/+</t>
  </si>
  <si>
    <t>-/+##-/+-/+-/+-/+-/+-/+</t>
  </si>
  <si>
    <t>-/+#-/+#-/+-/+-/+-/+-/+</t>
  </si>
  <si>
    <t>-/+#-/+-/+#-/+-/+-/+-/+</t>
  </si>
  <si>
    <t>-/+#-/+-/+-/+#-/+-/+-/+</t>
  </si>
  <si>
    <t>-/+#-/+-/+-/+-/+#-/+-/+</t>
  </si>
  <si>
    <t>-/+#-/+-/+-/+-/+-/+#-/+</t>
  </si>
  <si>
    <t>-/+-/+##-/+-/+-/+-/+-/+</t>
  </si>
  <si>
    <t>-/+-/+#-/+#-/+-/+-/+-/+</t>
  </si>
  <si>
    <t>-/+-/+#-/+-/+#-/+-/+-/+</t>
  </si>
  <si>
    <t>-/+-/+#-/+-/+-/+#-/+-/+</t>
  </si>
  <si>
    <t>-/+-/+#-/+-/+-/+-/+#-/+</t>
  </si>
  <si>
    <t>-/+-/+-/+##-/+-/+-/+-/+</t>
  </si>
  <si>
    <t>-/+-/+-/+#-/+#-/+-/+-/+</t>
  </si>
  <si>
    <t>-/+-/+-/+#-/+-/+#-/+-/+</t>
  </si>
  <si>
    <t>-/+-/+-/+#-/+-/+-/+#-/+</t>
  </si>
  <si>
    <t>-/+-/+-/+-/+##-/+-/+-/+</t>
  </si>
  <si>
    <t>-/+-/+-/+-/+#-/+#-/+-/+</t>
  </si>
  <si>
    <t>-/+-/+-/+-/+#-/+-/+#-/+</t>
  </si>
  <si>
    <t>-/+-/+-/+-/+-/+##-/+-/+</t>
  </si>
  <si>
    <t>-/+-/+-/+-/+-/+#-/+#-/+</t>
  </si>
  <si>
    <t>-/+-/+-/+-/+-/+-/+##-/+</t>
  </si>
  <si>
    <t>-/+###-/+-/+-/+-/+-/+</t>
  </si>
  <si>
    <t>-/+##-/+#-/+-/+-/+-/+</t>
  </si>
  <si>
    <t>-/+##-/+-/+#-/+-/+-/+</t>
  </si>
  <si>
    <t>-/+##-/+-/+-/+#-/+-/+</t>
  </si>
  <si>
    <t>-/+##-/+-/+-/+-/+#-/+</t>
  </si>
  <si>
    <t>-/+#-/+##-/+-/+-/+-/+</t>
  </si>
  <si>
    <t>-/+#-/+#-/+#-/+-/+-/+</t>
  </si>
  <si>
    <t>-/+#-/+#-/+-/+#-/+-/+</t>
  </si>
  <si>
    <t>-/+#-/+#-/+-/+-/+#-/+</t>
  </si>
  <si>
    <t>-/+#-/+-/+##-/+-/+-/+</t>
  </si>
  <si>
    <t>-/+#-/+-/+#-/+#-/+-/+</t>
  </si>
  <si>
    <t>-/+#-/+-/+#-/+-/+#-/+</t>
  </si>
  <si>
    <t>-/+#-/+-/+-/+##-/+-/+</t>
  </si>
  <si>
    <t>-/+#-/+-/+-/+#-/+#-/+</t>
  </si>
  <si>
    <t>-/+#-/+-/+-/+-/+##-/+</t>
  </si>
  <si>
    <t>-/+-/+###-/+-/+-/+-/+</t>
  </si>
  <si>
    <t>-/+-/+##-/+#-/+-/+-/+</t>
  </si>
  <si>
    <t>-/+-/+##-/+-/+#-/+-/+</t>
  </si>
  <si>
    <t>-/+-/+##-/+-/+-/+#-/+</t>
  </si>
  <si>
    <t>-/+-/+#-/+##-/+-/+-/+</t>
  </si>
  <si>
    <t>-/+-/+#-/+#-/+#-/+-/+</t>
  </si>
  <si>
    <t>-/+-/+#-/+#-/+-/+#-/+</t>
  </si>
  <si>
    <t>-/+-/+#-/+-/+##-/+-/+</t>
  </si>
  <si>
    <t>-/+-/+#-/+-/+#-/+#-/+</t>
  </si>
  <si>
    <t>-/+-/+#-/+-/+-/+##-/+</t>
  </si>
  <si>
    <t>-/+-/+-/+###-/+-/+-/+</t>
  </si>
  <si>
    <t>-/+-/+-/+##-/+#-/+-/+</t>
  </si>
  <si>
    <t>-/+-/+-/+##-/+-/+#-/+</t>
  </si>
  <si>
    <t>-/+-/+-/+#-/+##-/+-/+</t>
  </si>
  <si>
    <t>-/+-/+-/+#-/+#-/+#-/+</t>
  </si>
  <si>
    <t>-/+-/+-/+#-/+-/+##-/+</t>
  </si>
  <si>
    <t>-/+-/+-/+-/+###-/+-/+</t>
  </si>
  <si>
    <t>-/+-/+-/+-/+####-/+</t>
  </si>
  <si>
    <t>-/+-/+-/+-/+#-/+##-/+</t>
  </si>
  <si>
    <t>-/+-/+-/+-/+-/+###-/+</t>
  </si>
  <si>
    <t>-/+####-/+-/+-/+-/+</t>
  </si>
  <si>
    <t>-/+###-/+#-/+-/+-/+</t>
  </si>
  <si>
    <t>-/+###-/+-/+#-/+-/+</t>
  </si>
  <si>
    <t>-/+###-/+-/+-/+#-/+</t>
  </si>
  <si>
    <t>-/+##-/+##-/+-/+-/+</t>
  </si>
  <si>
    <t>-/+##-/+#-/+#-/+-/+</t>
  </si>
  <si>
    <t>-/+##-/+#-/+-/+#-/+</t>
  </si>
  <si>
    <t>-/+##-/+-/+##-/+-/+</t>
  </si>
  <si>
    <t>-/+##-/+-/+#-/+#-/+</t>
  </si>
  <si>
    <t>-/+##-/+-/+-/+##-/+</t>
  </si>
  <si>
    <t>-/+#-/+###-/+-/+-/+</t>
  </si>
  <si>
    <t>-/+#-/+##-/+#-/+-/+</t>
  </si>
  <si>
    <t>-/+#-/+##-/+-/+#-/+</t>
  </si>
  <si>
    <t>-/+#-/+#-/+##-/+-/+</t>
  </si>
  <si>
    <t>-/+#-/+#-/+#-/+#-/+</t>
  </si>
  <si>
    <t>-/+#-/+#-/+-/+##-/+</t>
  </si>
  <si>
    <t>-/+#-/+-/+###-/+-/+</t>
  </si>
  <si>
    <t>-/+#-/+-/+##-/+#-/+</t>
  </si>
  <si>
    <t>-/+#-/+-/+#-/+##-/+</t>
  </si>
  <si>
    <t>-/+#-/+-/+-/+###-/+</t>
  </si>
  <si>
    <t>-/+-/+####-/+-/+-/+</t>
  </si>
  <si>
    <t>-/+-/+###-/+#-/+-/+</t>
  </si>
  <si>
    <t>-/+-/+###-/+-/+#-/+</t>
  </si>
  <si>
    <t>-/+-/+##-/+##-/+-/+</t>
  </si>
  <si>
    <t>-/+-/+##-/+#-/+#-/+</t>
  </si>
  <si>
    <t>-/+-/+##-/+-/+##-/+</t>
  </si>
  <si>
    <t>-/+-/+#-/+###-/+-/+</t>
  </si>
  <si>
    <t>-/+-/+#-/+##-/+#-/+</t>
  </si>
  <si>
    <t>-/+-/+#-/+#-/+##-/+</t>
  </si>
  <si>
    <t>-/+-/+#-/+-/+###-/+</t>
  </si>
  <si>
    <t>-/+-/+-/+####-/+-/+</t>
  </si>
  <si>
    <t>-/+-/+-/+###-/+#-/+</t>
  </si>
  <si>
    <t>-/+-/+-/+##-/+##-/+</t>
  </si>
  <si>
    <t>-/+-/+-/+#-/+###-/+</t>
  </si>
  <si>
    <t>-/+#####-/+-/+-/+</t>
  </si>
  <si>
    <t>-/+####-/+#-/+-/+</t>
  </si>
  <si>
    <t>-/+####-/+-/+#-/+</t>
  </si>
  <si>
    <t>-/+###-/+##-/+-/+</t>
  </si>
  <si>
    <t>-/+###-/+#-/+#-/+</t>
  </si>
  <si>
    <t>-/+###-/+-/+##-/+</t>
  </si>
  <si>
    <t>-/+##-/+###-/+-/+</t>
  </si>
  <si>
    <t>-/+##-/+##-/+#-/+</t>
  </si>
  <si>
    <t>-/+##-/+-/+###-/+</t>
  </si>
  <si>
    <t>-/+-/+#####-/+-/+</t>
  </si>
  <si>
    <t>-/+-/+####-/+#-/+</t>
  </si>
  <si>
    <t>-/+-/+###-/+##-/+</t>
  </si>
  <si>
    <t>-/+-/+##-/+###-/+</t>
  </si>
  <si>
    <t>-/+-/+#-/+####-/+</t>
  </si>
  <si>
    <t>-/+-/+-/+#####-/+</t>
  </si>
  <si>
    <t>-/+######-/+-/+</t>
  </si>
  <si>
    <t>-/+#####-/+#-/+</t>
  </si>
  <si>
    <t>-/+####-/+##-/+</t>
  </si>
  <si>
    <t>-/+###-/+###-/+</t>
  </si>
  <si>
    <t>-/+##-/+####-/+</t>
  </si>
  <si>
    <t>-/+-/+######-/+</t>
  </si>
  <si>
    <t>-/+#######-/+</t>
  </si>
  <si>
    <t>-+-+-+-+-</t>
  </si>
  <si>
    <t>+-+-+-+-+</t>
  </si>
  <si>
    <t>--++--++-</t>
  </si>
  <si>
    <t>++--++--+</t>
  </si>
  <si>
    <t>---+++---</t>
  </si>
  <si>
    <t>+++---+++</t>
  </si>
  <si>
    <t>-+--++-+-</t>
  </si>
  <si>
    <t>Teste</t>
  </si>
  <si>
    <r>
      <t>Trabalho desenvolvido pelo Bacharel em Estatístico Max Diniz Cruzeiro - LenderBook</t>
    </r>
    <r>
      <rPr>
        <b/>
        <sz val="11"/>
        <color theme="1"/>
        <rFont val="Calibri"/>
        <family val="2"/>
      </rPr>
      <t>® http://www.lenderbook.com</t>
    </r>
  </si>
  <si>
    <t>Resultado parcial do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</si>
</sst>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lightGrid">
        <bgColor theme="2" tint="-0.249977111117893"/>
      </patternFill>
    </fill>
    <fill>
      <patternFill patternType="lightGrid"/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lightGrid">
        <bgColor theme="6" tint="-0.249977111117893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4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/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2" fillId="3" borderId="1" xfId="0" quotePrefix="1" applyFont="1" applyFill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0" fillId="6" borderId="1" xfId="0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 wrapText="1"/>
    </xf>
    <xf numFmtId="0" fontId="2" fillId="6" borderId="1" xfId="0" quotePrefix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7" borderId="1" xfId="0" applyFill="1" applyBorder="1"/>
    <xf numFmtId="0" fontId="2" fillId="7" borderId="1" xfId="0" applyFont="1" applyFill="1" applyBorder="1" applyAlignment="1">
      <alignment horizontal="center"/>
    </xf>
    <xf numFmtId="0" fontId="2" fillId="7" borderId="1" xfId="0" quotePrefix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49" fontId="1" fillId="2" borderId="0" xfId="0" applyNumberFormat="1" applyFont="1" applyFill="1"/>
    <xf numFmtId="0" fontId="1" fillId="2" borderId="0" xfId="0" applyFont="1" applyFill="1"/>
    <xf numFmtId="0" fontId="0" fillId="9" borderId="0" xfId="0" applyNumberFormat="1" applyFill="1"/>
    <xf numFmtId="0" fontId="5" fillId="6" borderId="0" xfId="0" applyFont="1" applyFill="1"/>
    <xf numFmtId="0" fontId="0" fillId="0" borderId="0" xfId="0" applyFill="1" applyBorder="1"/>
    <xf numFmtId="0" fontId="6" fillId="10" borderId="0" xfId="0" applyFont="1" applyFill="1"/>
    <xf numFmtId="0" fontId="6" fillId="11" borderId="0" xfId="0" applyFont="1" applyFill="1" applyBorder="1" applyAlignment="1">
      <alignment vertical="center"/>
    </xf>
    <xf numFmtId="0" fontId="0" fillId="11" borderId="0" xfId="0" applyFill="1"/>
    <xf numFmtId="0" fontId="6" fillId="11" borderId="0" xfId="0" applyFont="1" applyFill="1"/>
    <xf numFmtId="2" fontId="0" fillId="11" borderId="0" xfId="0" applyNumberFormat="1" applyFill="1"/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49" fontId="0" fillId="9" borderId="0" xfId="0" quotePrefix="1" applyNumberFormat="1" applyFill="1"/>
    <xf numFmtId="164" fontId="0" fillId="12" borderId="1" xfId="1" applyFont="1" applyFill="1" applyBorder="1"/>
    <xf numFmtId="164" fontId="0" fillId="12" borderId="6" xfId="1" applyFont="1" applyFill="1" applyBorder="1"/>
    <xf numFmtId="0" fontId="0" fillId="6" borderId="0" xfId="0" applyFill="1"/>
    <xf numFmtId="4" fontId="0" fillId="3" borderId="0" xfId="0" applyNumberFormat="1" applyFill="1" applyBorder="1"/>
    <xf numFmtId="2" fontId="0" fillId="3" borderId="0" xfId="0" applyNumberFormat="1" applyFill="1" applyBorder="1"/>
    <xf numFmtId="2" fontId="0" fillId="3" borderId="0" xfId="0" applyNumberFormat="1" applyFill="1"/>
    <xf numFmtId="0" fontId="6" fillId="3" borderId="0" xfId="0" applyFont="1" applyFill="1" applyBorder="1" applyAlignment="1">
      <alignment vertical="center"/>
    </xf>
    <xf numFmtId="0" fontId="6" fillId="3" borderId="0" xfId="0" applyFont="1" applyFill="1"/>
    <xf numFmtId="0" fontId="6" fillId="3" borderId="0" xfId="0" quotePrefix="1" applyFont="1" applyFill="1" applyBorder="1" applyAlignment="1">
      <alignment vertical="center"/>
    </xf>
    <xf numFmtId="0" fontId="0" fillId="3" borderId="0" xfId="0" applyFill="1"/>
    <xf numFmtId="0" fontId="0" fillId="12" borderId="1" xfId="0" applyFill="1" applyBorder="1"/>
    <xf numFmtId="0" fontId="0" fillId="0" borderId="0" xfId="0" applyBorder="1"/>
    <xf numFmtId="0" fontId="6" fillId="11" borderId="1" xfId="0" applyFont="1" applyFill="1" applyBorder="1"/>
    <xf numFmtId="0" fontId="0" fillId="0" borderId="1" xfId="0" applyBorder="1" applyAlignment="1">
      <alignment horizontal="left"/>
    </xf>
    <xf numFmtId="164" fontId="0" fillId="12" borderId="1" xfId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top" wrapText="1"/>
    </xf>
    <xf numFmtId="0" fontId="6" fillId="13" borderId="1" xfId="0" applyFont="1" applyFill="1" applyBorder="1"/>
    <xf numFmtId="0" fontId="6" fillId="13" borderId="1" xfId="0" applyFont="1" applyFill="1" applyBorder="1" applyAlignment="1">
      <alignment horizontal="center"/>
    </xf>
    <xf numFmtId="0" fontId="6" fillId="13" borderId="5" xfId="0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7" fillId="13" borderId="0" xfId="0" applyFont="1" applyFill="1"/>
    <xf numFmtId="0" fontId="0" fillId="13" borderId="0" xfId="0" applyFill="1"/>
    <xf numFmtId="0" fontId="0" fillId="0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3" borderId="1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8" fillId="6" borderId="0" xfId="0" applyFont="1" applyFill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quotePrefix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2"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1</xdr:row>
      <xdr:rowOff>28574</xdr:rowOff>
    </xdr:from>
    <xdr:to>
      <xdr:col>13</xdr:col>
      <xdr:colOff>4815077</xdr:colOff>
      <xdr:row>27</xdr:row>
      <xdr:rowOff>19050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6850" y="219074"/>
          <a:ext cx="5691377" cy="5143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0"/>
  <sheetViews>
    <sheetView workbookViewId="0">
      <selection activeCell="C6" sqref="C6"/>
    </sheetView>
  </sheetViews>
  <sheetFormatPr defaultRowHeight="15" x14ac:dyDescent="0.25"/>
  <cols>
    <col min="1" max="1" width="6.85546875" customWidth="1"/>
    <col min="2" max="2" width="12" customWidth="1"/>
    <col min="3" max="8" width="5.7109375" customWidth="1"/>
    <col min="9" max="9" width="6.7109375" customWidth="1"/>
    <col min="10" max="10" width="8.7109375" customWidth="1"/>
    <col min="11" max="11" width="10" customWidth="1"/>
    <col min="13" max="13" width="4.5703125" customWidth="1"/>
    <col min="14" max="14" width="77.140625" bestFit="1" customWidth="1"/>
  </cols>
  <sheetData>
    <row r="1" spans="1:15" x14ac:dyDescent="0.25">
      <c r="A1" s="60" t="s">
        <v>192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x14ac:dyDescent="0.25">
      <c r="A2" s="64" t="s">
        <v>0</v>
      </c>
      <c r="B2" s="64" t="s">
        <v>1</v>
      </c>
      <c r="C2" s="63" t="s">
        <v>62</v>
      </c>
      <c r="D2" s="63"/>
      <c r="E2" s="63"/>
      <c r="F2" s="63"/>
      <c r="G2" s="63"/>
      <c r="H2" s="63"/>
      <c r="I2" s="63"/>
      <c r="J2" s="63"/>
      <c r="K2" s="63"/>
    </row>
    <row r="3" spans="1:15" x14ac:dyDescent="0.25">
      <c r="A3" s="64"/>
      <c r="B3" s="64"/>
      <c r="C3" s="63"/>
      <c r="D3" s="63"/>
      <c r="E3" s="63"/>
      <c r="F3" s="63"/>
      <c r="G3" s="63"/>
      <c r="H3" s="63"/>
      <c r="I3" s="63"/>
      <c r="J3" s="63"/>
      <c r="K3" s="63"/>
    </row>
    <row r="4" spans="1:15" ht="30.75" customHeight="1" x14ac:dyDescent="0.25">
      <c r="A4" s="64"/>
      <c r="B4" s="64"/>
      <c r="C4" s="63"/>
      <c r="D4" s="63"/>
      <c r="E4" s="63"/>
      <c r="F4" s="63"/>
      <c r="G4" s="63"/>
      <c r="H4" s="63"/>
      <c r="I4" s="63"/>
      <c r="J4" s="63"/>
      <c r="K4" s="63"/>
    </row>
    <row r="5" spans="1:15" x14ac:dyDescent="0.25">
      <c r="A5" s="64"/>
      <c r="B5" s="64"/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</row>
    <row r="6" spans="1:15" x14ac:dyDescent="0.25">
      <c r="A6" s="67" t="s">
        <v>2</v>
      </c>
      <c r="B6" s="67" t="s">
        <v>11</v>
      </c>
      <c r="C6" s="2" t="s">
        <v>59</v>
      </c>
      <c r="D6" s="2" t="s">
        <v>59</v>
      </c>
      <c r="E6" s="2" t="s">
        <v>59</v>
      </c>
      <c r="F6" s="2" t="s">
        <v>59</v>
      </c>
      <c r="G6" s="2" t="s">
        <v>59</v>
      </c>
      <c r="H6" s="2" t="s">
        <v>59</v>
      </c>
      <c r="I6" s="2" t="s">
        <v>59</v>
      </c>
      <c r="J6" s="2" t="s">
        <v>59</v>
      </c>
      <c r="K6" s="3" t="s">
        <v>12</v>
      </c>
    </row>
    <row r="7" spans="1:15" x14ac:dyDescent="0.25">
      <c r="A7" s="68"/>
      <c r="B7" s="68"/>
      <c r="C7" s="2" t="s">
        <v>59</v>
      </c>
      <c r="D7" s="2" t="s">
        <v>59</v>
      </c>
      <c r="E7" s="2" t="s">
        <v>59</v>
      </c>
      <c r="F7" s="2" t="s">
        <v>59</v>
      </c>
      <c r="G7" s="2" t="s">
        <v>59</v>
      </c>
      <c r="H7" s="2" t="s">
        <v>59</v>
      </c>
      <c r="I7" s="2" t="s">
        <v>59</v>
      </c>
      <c r="J7" s="3" t="s">
        <v>12</v>
      </c>
      <c r="K7" s="3" t="s">
        <v>12</v>
      </c>
    </row>
    <row r="8" spans="1:15" x14ac:dyDescent="0.25">
      <c r="A8" s="68"/>
      <c r="B8" s="68"/>
      <c r="C8" s="2" t="s">
        <v>59</v>
      </c>
      <c r="D8" s="2" t="s">
        <v>59</v>
      </c>
      <c r="E8" s="2" t="s">
        <v>59</v>
      </c>
      <c r="F8" s="2" t="s">
        <v>59</v>
      </c>
      <c r="G8" s="2" t="s">
        <v>59</v>
      </c>
      <c r="H8" s="2" t="s">
        <v>59</v>
      </c>
      <c r="I8" s="3" t="s">
        <v>12</v>
      </c>
      <c r="J8" s="3" t="s">
        <v>12</v>
      </c>
      <c r="K8" s="3" t="s">
        <v>12</v>
      </c>
    </row>
    <row r="9" spans="1:15" x14ac:dyDescent="0.25">
      <c r="A9" s="69"/>
      <c r="B9" s="69"/>
      <c r="C9" s="2" t="s">
        <v>59</v>
      </c>
      <c r="D9" s="2" t="s">
        <v>59</v>
      </c>
      <c r="E9" s="2" t="s">
        <v>59</v>
      </c>
      <c r="F9" s="2" t="s">
        <v>59</v>
      </c>
      <c r="G9" s="2" t="s">
        <v>59</v>
      </c>
      <c r="H9" s="3" t="s">
        <v>12</v>
      </c>
      <c r="I9" s="3" t="s">
        <v>12</v>
      </c>
      <c r="J9" s="3" t="s">
        <v>12</v>
      </c>
      <c r="K9" s="3" t="s">
        <v>12</v>
      </c>
    </row>
    <row r="10" spans="1:15" x14ac:dyDescent="0.25">
      <c r="A10" s="4" t="s">
        <v>3</v>
      </c>
      <c r="B10" s="4" t="s">
        <v>13</v>
      </c>
      <c r="C10" s="5" t="s">
        <v>59</v>
      </c>
      <c r="D10" s="5" t="s">
        <v>59</v>
      </c>
      <c r="E10" s="5" t="s">
        <v>59</v>
      </c>
      <c r="F10" s="5" t="s">
        <v>59</v>
      </c>
      <c r="G10" s="6">
        <v>1</v>
      </c>
      <c r="H10" s="6" t="s">
        <v>14</v>
      </c>
      <c r="I10" s="6" t="s">
        <v>15</v>
      </c>
      <c r="J10" s="6" t="s">
        <v>16</v>
      </c>
      <c r="K10" s="6" t="s">
        <v>17</v>
      </c>
    </row>
    <row r="11" spans="1:15" x14ac:dyDescent="0.25">
      <c r="A11" s="7" t="s">
        <v>4</v>
      </c>
      <c r="B11" s="7" t="s">
        <v>18</v>
      </c>
      <c r="C11" s="8" t="s">
        <v>12</v>
      </c>
      <c r="D11" s="8" t="s">
        <v>12</v>
      </c>
      <c r="E11" s="8" t="s">
        <v>12</v>
      </c>
      <c r="F11" s="8" t="s">
        <v>12</v>
      </c>
      <c r="G11" s="3" t="s">
        <v>19</v>
      </c>
      <c r="H11" s="3" t="s">
        <v>19</v>
      </c>
      <c r="I11" s="3" t="s">
        <v>19</v>
      </c>
      <c r="J11" s="3" t="s">
        <v>19</v>
      </c>
      <c r="K11" s="3" t="s">
        <v>19</v>
      </c>
    </row>
    <row r="12" spans="1:15" x14ac:dyDescent="0.25">
      <c r="A12" s="70" t="s">
        <v>5</v>
      </c>
      <c r="B12" s="70" t="s">
        <v>20</v>
      </c>
      <c r="C12" s="9" t="s">
        <v>12</v>
      </c>
      <c r="D12" s="9" t="s">
        <v>12</v>
      </c>
      <c r="E12" s="9" t="s">
        <v>12</v>
      </c>
      <c r="F12" s="9" t="s">
        <v>12</v>
      </c>
      <c r="G12" s="6" t="s">
        <v>21</v>
      </c>
      <c r="H12" s="6" t="s">
        <v>21</v>
      </c>
      <c r="I12" s="6" t="s">
        <v>19</v>
      </c>
      <c r="J12" s="6" t="s">
        <v>19</v>
      </c>
      <c r="K12" s="6" t="s">
        <v>19</v>
      </c>
    </row>
    <row r="13" spans="1:15" x14ac:dyDescent="0.25">
      <c r="A13" s="70"/>
      <c r="B13" s="70"/>
      <c r="C13" s="9" t="s">
        <v>12</v>
      </c>
      <c r="D13" s="9" t="s">
        <v>12</v>
      </c>
      <c r="E13" s="9" t="s">
        <v>12</v>
      </c>
      <c r="F13" s="9" t="s">
        <v>12</v>
      </c>
      <c r="G13" s="6" t="s">
        <v>21</v>
      </c>
      <c r="H13" s="6" t="s">
        <v>19</v>
      </c>
      <c r="I13" s="6" t="s">
        <v>21</v>
      </c>
      <c r="J13" s="6" t="s">
        <v>19</v>
      </c>
      <c r="K13" s="6" t="s">
        <v>19</v>
      </c>
    </row>
    <row r="14" spans="1:15" x14ac:dyDescent="0.25">
      <c r="A14" s="70"/>
      <c r="B14" s="70"/>
      <c r="C14" s="9" t="s">
        <v>12</v>
      </c>
      <c r="D14" s="9" t="s">
        <v>12</v>
      </c>
      <c r="E14" s="9" t="s">
        <v>12</v>
      </c>
      <c r="F14" s="9" t="s">
        <v>12</v>
      </c>
      <c r="G14" s="6" t="s">
        <v>21</v>
      </c>
      <c r="H14" s="6" t="s">
        <v>19</v>
      </c>
      <c r="I14" s="6" t="s">
        <v>19</v>
      </c>
      <c r="J14" s="6" t="s">
        <v>21</v>
      </c>
      <c r="K14" s="6" t="s">
        <v>19</v>
      </c>
    </row>
    <row r="15" spans="1:15" x14ac:dyDescent="0.25">
      <c r="A15" s="70"/>
      <c r="B15" s="70"/>
      <c r="C15" s="9" t="s">
        <v>12</v>
      </c>
      <c r="D15" s="9" t="s">
        <v>12</v>
      </c>
      <c r="E15" s="9" t="s">
        <v>12</v>
      </c>
      <c r="F15" s="9" t="s">
        <v>12</v>
      </c>
      <c r="G15" s="6" t="s">
        <v>21</v>
      </c>
      <c r="H15" s="6" t="s">
        <v>19</v>
      </c>
      <c r="I15" s="6" t="s">
        <v>19</v>
      </c>
      <c r="J15" s="6" t="s">
        <v>19</v>
      </c>
      <c r="K15" s="6" t="s">
        <v>21</v>
      </c>
    </row>
    <row r="16" spans="1:15" x14ac:dyDescent="0.25">
      <c r="A16" s="70"/>
      <c r="B16" s="70"/>
      <c r="C16" s="9" t="s">
        <v>12</v>
      </c>
      <c r="D16" s="9" t="s">
        <v>12</v>
      </c>
      <c r="E16" s="9" t="s">
        <v>12</v>
      </c>
      <c r="F16" s="9" t="s">
        <v>12</v>
      </c>
      <c r="G16" s="6" t="s">
        <v>19</v>
      </c>
      <c r="H16" s="6" t="s">
        <v>21</v>
      </c>
      <c r="I16" s="6" t="s">
        <v>21</v>
      </c>
      <c r="J16" s="6" t="s">
        <v>19</v>
      </c>
      <c r="K16" s="6" t="s">
        <v>19</v>
      </c>
    </row>
    <row r="17" spans="1:11" x14ac:dyDescent="0.25">
      <c r="A17" s="70"/>
      <c r="B17" s="70"/>
      <c r="C17" s="9" t="s">
        <v>12</v>
      </c>
      <c r="D17" s="9" t="s">
        <v>12</v>
      </c>
      <c r="E17" s="9" t="s">
        <v>12</v>
      </c>
      <c r="F17" s="9" t="s">
        <v>12</v>
      </c>
      <c r="G17" s="6" t="s">
        <v>19</v>
      </c>
      <c r="H17" s="6" t="s">
        <v>21</v>
      </c>
      <c r="I17" s="6" t="s">
        <v>19</v>
      </c>
      <c r="J17" s="6" t="s">
        <v>21</v>
      </c>
      <c r="K17" s="6" t="s">
        <v>19</v>
      </c>
    </row>
    <row r="18" spans="1:11" x14ac:dyDescent="0.25">
      <c r="A18" s="70"/>
      <c r="B18" s="70"/>
      <c r="C18" s="9" t="s">
        <v>12</v>
      </c>
      <c r="D18" s="9" t="s">
        <v>12</v>
      </c>
      <c r="E18" s="9" t="s">
        <v>12</v>
      </c>
      <c r="F18" s="9" t="s">
        <v>12</v>
      </c>
      <c r="G18" s="6" t="s">
        <v>19</v>
      </c>
      <c r="H18" s="6" t="s">
        <v>21</v>
      </c>
      <c r="I18" s="6" t="s">
        <v>19</v>
      </c>
      <c r="J18" s="6" t="s">
        <v>19</v>
      </c>
      <c r="K18" s="6" t="s">
        <v>21</v>
      </c>
    </row>
    <row r="19" spans="1:11" x14ac:dyDescent="0.25">
      <c r="A19" s="70"/>
      <c r="B19" s="70"/>
      <c r="C19" s="9" t="s">
        <v>12</v>
      </c>
      <c r="D19" s="9" t="s">
        <v>12</v>
      </c>
      <c r="E19" s="9" t="s">
        <v>12</v>
      </c>
      <c r="F19" s="9" t="s">
        <v>12</v>
      </c>
      <c r="G19" s="6" t="s">
        <v>19</v>
      </c>
      <c r="H19" s="6" t="s">
        <v>19</v>
      </c>
      <c r="I19" s="6" t="s">
        <v>21</v>
      </c>
      <c r="J19" s="6" t="s">
        <v>21</v>
      </c>
      <c r="K19" s="6" t="s">
        <v>19</v>
      </c>
    </row>
    <row r="20" spans="1:11" x14ac:dyDescent="0.25">
      <c r="A20" s="70"/>
      <c r="B20" s="70"/>
      <c r="C20" s="9" t="s">
        <v>12</v>
      </c>
      <c r="D20" s="9" t="s">
        <v>12</v>
      </c>
      <c r="E20" s="9" t="s">
        <v>12</v>
      </c>
      <c r="F20" s="9" t="s">
        <v>12</v>
      </c>
      <c r="G20" s="6" t="s">
        <v>19</v>
      </c>
      <c r="H20" s="6" t="s">
        <v>19</v>
      </c>
      <c r="I20" s="6" t="s">
        <v>21</v>
      </c>
      <c r="J20" s="6" t="s">
        <v>19</v>
      </c>
      <c r="K20" s="6" t="s">
        <v>21</v>
      </c>
    </row>
    <row r="21" spans="1:11" x14ac:dyDescent="0.25">
      <c r="A21" s="70"/>
      <c r="B21" s="70"/>
      <c r="C21" s="9" t="s">
        <v>12</v>
      </c>
      <c r="D21" s="9" t="s">
        <v>12</v>
      </c>
      <c r="E21" s="9" t="s">
        <v>12</v>
      </c>
      <c r="F21" s="9" t="s">
        <v>12</v>
      </c>
      <c r="G21" s="6" t="s">
        <v>19</v>
      </c>
      <c r="H21" s="6" t="s">
        <v>19</v>
      </c>
      <c r="I21" s="6" t="s">
        <v>19</v>
      </c>
      <c r="J21" s="6" t="s">
        <v>21</v>
      </c>
      <c r="K21" s="6" t="s">
        <v>21</v>
      </c>
    </row>
    <row r="22" spans="1:11" ht="15" customHeight="1" x14ac:dyDescent="0.25">
      <c r="A22" s="74" t="s">
        <v>6</v>
      </c>
      <c r="B22" s="75" t="s">
        <v>22</v>
      </c>
      <c r="C22" s="8" t="s">
        <v>12</v>
      </c>
      <c r="D22" s="8" t="s">
        <v>12</v>
      </c>
      <c r="E22" s="8" t="s">
        <v>12</v>
      </c>
      <c r="F22" s="8" t="s">
        <v>12</v>
      </c>
      <c r="G22" s="8" t="s">
        <v>21</v>
      </c>
      <c r="H22" s="3" t="s">
        <v>21</v>
      </c>
      <c r="I22" s="3" t="s">
        <v>21</v>
      </c>
      <c r="J22" s="3" t="s">
        <v>19</v>
      </c>
      <c r="K22" s="3" t="s">
        <v>19</v>
      </c>
    </row>
    <row r="23" spans="1:11" x14ac:dyDescent="0.25">
      <c r="A23" s="74"/>
      <c r="B23" s="76"/>
      <c r="C23" s="8" t="s">
        <v>12</v>
      </c>
      <c r="D23" s="8" t="s">
        <v>12</v>
      </c>
      <c r="E23" s="8" t="s">
        <v>12</v>
      </c>
      <c r="F23" s="8" t="s">
        <v>12</v>
      </c>
      <c r="G23" s="8" t="s">
        <v>21</v>
      </c>
      <c r="H23" s="3" t="s">
        <v>21</v>
      </c>
      <c r="I23" s="3" t="s">
        <v>19</v>
      </c>
      <c r="J23" s="3" t="s">
        <v>21</v>
      </c>
      <c r="K23" s="3" t="s">
        <v>19</v>
      </c>
    </row>
    <row r="24" spans="1:11" x14ac:dyDescent="0.25">
      <c r="A24" s="74"/>
      <c r="B24" s="76"/>
      <c r="C24" s="8" t="s">
        <v>12</v>
      </c>
      <c r="D24" s="8" t="s">
        <v>12</v>
      </c>
      <c r="E24" s="8" t="s">
        <v>12</v>
      </c>
      <c r="F24" s="8" t="s">
        <v>12</v>
      </c>
      <c r="G24" s="8" t="s">
        <v>21</v>
      </c>
      <c r="H24" s="3" t="s">
        <v>21</v>
      </c>
      <c r="I24" s="3" t="s">
        <v>19</v>
      </c>
      <c r="J24" s="3" t="s">
        <v>19</v>
      </c>
      <c r="K24" s="3" t="s">
        <v>21</v>
      </c>
    </row>
    <row r="25" spans="1:11" x14ac:dyDescent="0.25">
      <c r="A25" s="74"/>
      <c r="B25" s="76"/>
      <c r="C25" s="8" t="s">
        <v>12</v>
      </c>
      <c r="D25" s="8" t="s">
        <v>12</v>
      </c>
      <c r="E25" s="8" t="s">
        <v>12</v>
      </c>
      <c r="F25" s="8" t="s">
        <v>12</v>
      </c>
      <c r="G25" s="8" t="s">
        <v>21</v>
      </c>
      <c r="H25" s="3" t="s">
        <v>19</v>
      </c>
      <c r="I25" s="3" t="s">
        <v>21</v>
      </c>
      <c r="J25" s="3" t="s">
        <v>21</v>
      </c>
      <c r="K25" s="3" t="s">
        <v>19</v>
      </c>
    </row>
    <row r="26" spans="1:11" x14ac:dyDescent="0.25">
      <c r="A26" s="74"/>
      <c r="B26" s="76"/>
      <c r="C26" s="8" t="s">
        <v>12</v>
      </c>
      <c r="D26" s="8" t="s">
        <v>12</v>
      </c>
      <c r="E26" s="8" t="s">
        <v>12</v>
      </c>
      <c r="F26" s="8" t="s">
        <v>12</v>
      </c>
      <c r="G26" s="8" t="s">
        <v>21</v>
      </c>
      <c r="H26" s="3" t="s">
        <v>19</v>
      </c>
      <c r="I26" s="3" t="s">
        <v>21</v>
      </c>
      <c r="J26" s="3" t="s">
        <v>19</v>
      </c>
      <c r="K26" s="3" t="s">
        <v>21</v>
      </c>
    </row>
    <row r="27" spans="1:11" x14ac:dyDescent="0.25">
      <c r="A27" s="74"/>
      <c r="B27" s="76"/>
      <c r="C27" s="8" t="s">
        <v>12</v>
      </c>
      <c r="D27" s="8" t="s">
        <v>12</v>
      </c>
      <c r="E27" s="8" t="s">
        <v>12</v>
      </c>
      <c r="F27" s="8" t="s">
        <v>12</v>
      </c>
      <c r="G27" s="8" t="s">
        <v>21</v>
      </c>
      <c r="H27" s="3" t="s">
        <v>19</v>
      </c>
      <c r="I27" s="3" t="s">
        <v>19</v>
      </c>
      <c r="J27" s="3" t="s">
        <v>21</v>
      </c>
      <c r="K27" s="3" t="s">
        <v>21</v>
      </c>
    </row>
    <row r="28" spans="1:11" ht="15" customHeight="1" x14ac:dyDescent="0.25">
      <c r="A28" s="62" t="s">
        <v>7</v>
      </c>
      <c r="B28" s="82" t="s">
        <v>31</v>
      </c>
      <c r="C28" s="20" t="s">
        <v>12</v>
      </c>
      <c r="D28" s="20" t="s">
        <v>12</v>
      </c>
      <c r="E28" s="20" t="s">
        <v>12</v>
      </c>
      <c r="F28" s="20" t="s">
        <v>12</v>
      </c>
      <c r="G28" s="20" t="s">
        <v>12</v>
      </c>
      <c r="H28" s="83" t="s">
        <v>32</v>
      </c>
      <c r="I28" s="83" t="s">
        <v>33</v>
      </c>
      <c r="J28" s="83" t="s">
        <v>34</v>
      </c>
      <c r="K28" s="83" t="s">
        <v>35</v>
      </c>
    </row>
    <row r="29" spans="1:11" x14ac:dyDescent="0.25">
      <c r="A29" s="74" t="s">
        <v>8</v>
      </c>
      <c r="B29" s="75" t="s">
        <v>24</v>
      </c>
      <c r="C29" s="8" t="s">
        <v>12</v>
      </c>
      <c r="D29" s="8" t="s">
        <v>12</v>
      </c>
      <c r="E29" s="8" t="s">
        <v>12</v>
      </c>
      <c r="F29" s="8" t="s">
        <v>12</v>
      </c>
      <c r="G29" s="8" t="s">
        <v>12</v>
      </c>
      <c r="H29" s="8" t="s">
        <v>12</v>
      </c>
      <c r="I29" s="8" t="s">
        <v>12</v>
      </c>
      <c r="J29" s="8" t="s">
        <v>12</v>
      </c>
      <c r="K29" s="2" t="s">
        <v>59</v>
      </c>
    </row>
    <row r="30" spans="1:11" x14ac:dyDescent="0.25">
      <c r="A30" s="74"/>
      <c r="B30" s="76"/>
      <c r="C30" s="8" t="s">
        <v>12</v>
      </c>
      <c r="D30" s="8" t="s">
        <v>12</v>
      </c>
      <c r="E30" s="8" t="s">
        <v>12</v>
      </c>
      <c r="F30" s="8" t="s">
        <v>12</v>
      </c>
      <c r="G30" s="8" t="s">
        <v>12</v>
      </c>
      <c r="H30" s="8" t="s">
        <v>12</v>
      </c>
      <c r="I30" s="8" t="s">
        <v>12</v>
      </c>
      <c r="J30" s="2" t="s">
        <v>59</v>
      </c>
      <c r="K30" s="2" t="s">
        <v>59</v>
      </c>
    </row>
    <row r="31" spans="1:11" x14ac:dyDescent="0.25">
      <c r="A31" s="74"/>
      <c r="B31" s="77"/>
      <c r="C31" s="8" t="s">
        <v>12</v>
      </c>
      <c r="D31" s="8" t="s">
        <v>12</v>
      </c>
      <c r="E31" s="8" t="s">
        <v>12</v>
      </c>
      <c r="F31" s="8" t="s">
        <v>12</v>
      </c>
      <c r="G31" s="8" t="s">
        <v>12</v>
      </c>
      <c r="H31" s="8" t="s">
        <v>12</v>
      </c>
      <c r="I31" s="2" t="s">
        <v>59</v>
      </c>
      <c r="J31" s="2" t="s">
        <v>59</v>
      </c>
      <c r="K31" s="2" t="s">
        <v>59</v>
      </c>
    </row>
    <row r="32" spans="1:11" ht="15" customHeight="1" x14ac:dyDescent="0.25">
      <c r="A32" s="10"/>
      <c r="B32" s="11"/>
      <c r="C32" s="12"/>
      <c r="D32" s="12"/>
      <c r="E32" s="12"/>
      <c r="F32" s="12"/>
      <c r="G32" s="12"/>
      <c r="H32" s="12"/>
      <c r="I32" s="13"/>
      <c r="J32" s="13"/>
      <c r="K32" s="13"/>
    </row>
    <row r="33" spans="1:14" x14ac:dyDescent="0.25">
      <c r="A33" s="71" t="s">
        <v>9</v>
      </c>
      <c r="B33" s="71" t="s">
        <v>25</v>
      </c>
      <c r="C33" s="12" t="s">
        <v>12</v>
      </c>
      <c r="D33" s="5" t="s">
        <v>59</v>
      </c>
      <c r="E33" s="12" t="s">
        <v>12</v>
      </c>
      <c r="F33" s="12" t="s">
        <v>12</v>
      </c>
      <c r="G33" s="12" t="s">
        <v>12</v>
      </c>
      <c r="H33" s="12" t="s">
        <v>12</v>
      </c>
      <c r="I33" s="12" t="s">
        <v>12</v>
      </c>
      <c r="J33" s="12" t="s">
        <v>12</v>
      </c>
      <c r="K33" s="12" t="s">
        <v>12</v>
      </c>
    </row>
    <row r="34" spans="1:14" x14ac:dyDescent="0.25">
      <c r="A34" s="72"/>
      <c r="B34" s="72"/>
      <c r="C34" s="12" t="s">
        <v>12</v>
      </c>
      <c r="D34" s="12" t="s">
        <v>12</v>
      </c>
      <c r="E34" s="5" t="s">
        <v>59</v>
      </c>
      <c r="F34" s="12" t="s">
        <v>12</v>
      </c>
      <c r="G34" s="12" t="s">
        <v>12</v>
      </c>
      <c r="H34" s="12" t="s">
        <v>12</v>
      </c>
      <c r="I34" s="12" t="s">
        <v>12</v>
      </c>
      <c r="J34" s="12" t="s">
        <v>12</v>
      </c>
      <c r="K34" s="12" t="s">
        <v>12</v>
      </c>
    </row>
    <row r="35" spans="1:14" x14ac:dyDescent="0.25">
      <c r="A35" s="72"/>
      <c r="B35" s="72"/>
      <c r="C35" s="12" t="s">
        <v>12</v>
      </c>
      <c r="D35" s="12" t="s">
        <v>12</v>
      </c>
      <c r="E35" s="12" t="s">
        <v>12</v>
      </c>
      <c r="F35" s="5" t="s">
        <v>59</v>
      </c>
      <c r="G35" s="12" t="s">
        <v>12</v>
      </c>
      <c r="H35" s="12" t="s">
        <v>12</v>
      </c>
      <c r="I35" s="12" t="s">
        <v>12</v>
      </c>
      <c r="J35" s="12" t="s">
        <v>12</v>
      </c>
      <c r="K35" s="12" t="s">
        <v>12</v>
      </c>
    </row>
    <row r="36" spans="1:14" ht="6" customHeight="1" x14ac:dyDescent="0.25">
      <c r="A36" s="72"/>
      <c r="B36" s="72"/>
      <c r="C36" s="12" t="s">
        <v>12</v>
      </c>
      <c r="D36" s="12" t="s">
        <v>12</v>
      </c>
      <c r="E36" s="12" t="s">
        <v>12</v>
      </c>
      <c r="F36" s="12" t="s">
        <v>12</v>
      </c>
      <c r="G36" s="5" t="s">
        <v>59</v>
      </c>
      <c r="H36" s="12" t="s">
        <v>12</v>
      </c>
      <c r="I36" s="12" t="s">
        <v>12</v>
      </c>
      <c r="J36" s="12" t="s">
        <v>12</v>
      </c>
      <c r="K36" s="12" t="s">
        <v>12</v>
      </c>
    </row>
    <row r="37" spans="1:14" ht="15" customHeight="1" x14ac:dyDescent="0.25">
      <c r="A37" s="72"/>
      <c r="B37" s="72"/>
      <c r="C37" s="12" t="s">
        <v>12</v>
      </c>
      <c r="D37" s="12" t="s">
        <v>12</v>
      </c>
      <c r="E37" s="12" t="s">
        <v>12</v>
      </c>
      <c r="F37" s="12" t="s">
        <v>12</v>
      </c>
      <c r="G37" s="12" t="s">
        <v>12</v>
      </c>
      <c r="H37" s="5" t="s">
        <v>59</v>
      </c>
      <c r="I37" s="12" t="s">
        <v>12</v>
      </c>
      <c r="J37" s="12" t="s">
        <v>12</v>
      </c>
      <c r="K37" s="12" t="s">
        <v>12</v>
      </c>
    </row>
    <row r="38" spans="1:14" x14ac:dyDescent="0.25">
      <c r="A38" s="72"/>
      <c r="B38" s="72"/>
      <c r="C38" s="12" t="s">
        <v>12</v>
      </c>
      <c r="D38" s="12" t="s">
        <v>12</v>
      </c>
      <c r="E38" s="12" t="s">
        <v>12</v>
      </c>
      <c r="F38" s="12" t="s">
        <v>12</v>
      </c>
      <c r="G38" s="12" t="s">
        <v>12</v>
      </c>
      <c r="H38" s="12" t="s">
        <v>12</v>
      </c>
      <c r="I38" s="5" t="s">
        <v>59</v>
      </c>
      <c r="J38" s="12" t="s">
        <v>12</v>
      </c>
      <c r="K38" s="12" t="s">
        <v>12</v>
      </c>
      <c r="M38" s="65" t="s">
        <v>26</v>
      </c>
      <c r="N38" s="66"/>
    </row>
    <row r="39" spans="1:14" x14ac:dyDescent="0.25">
      <c r="A39" s="72"/>
      <c r="B39" s="72"/>
      <c r="C39" s="12" t="s">
        <v>12</v>
      </c>
      <c r="D39" s="5" t="s">
        <v>59</v>
      </c>
      <c r="E39" s="5" t="s">
        <v>59</v>
      </c>
      <c r="F39" s="12" t="s">
        <v>12</v>
      </c>
      <c r="G39" s="12" t="s">
        <v>12</v>
      </c>
      <c r="H39" s="12" t="s">
        <v>12</v>
      </c>
      <c r="I39" s="12" t="s">
        <v>12</v>
      </c>
      <c r="J39" s="12" t="s">
        <v>12</v>
      </c>
      <c r="K39" s="12" t="s">
        <v>12</v>
      </c>
      <c r="M39" s="14" t="s">
        <v>59</v>
      </c>
      <c r="N39" s="15" t="s">
        <v>27</v>
      </c>
    </row>
    <row r="40" spans="1:14" x14ac:dyDescent="0.25">
      <c r="A40" s="72"/>
      <c r="B40" s="72"/>
      <c r="C40" s="12" t="s">
        <v>12</v>
      </c>
      <c r="D40" s="5" t="s">
        <v>59</v>
      </c>
      <c r="E40" s="12" t="s">
        <v>12</v>
      </c>
      <c r="F40" s="5" t="s">
        <v>59</v>
      </c>
      <c r="G40" s="12" t="s">
        <v>12</v>
      </c>
      <c r="H40" s="12" t="s">
        <v>12</v>
      </c>
      <c r="I40" s="12" t="s">
        <v>12</v>
      </c>
      <c r="J40" s="12" t="s">
        <v>12</v>
      </c>
      <c r="K40" s="12" t="s">
        <v>12</v>
      </c>
      <c r="M40" s="16" t="s">
        <v>21</v>
      </c>
      <c r="N40" s="15" t="s">
        <v>28</v>
      </c>
    </row>
    <row r="41" spans="1:14" x14ac:dyDescent="0.25">
      <c r="A41" s="72"/>
      <c r="B41" s="72"/>
      <c r="C41" s="12" t="s">
        <v>12</v>
      </c>
      <c r="D41" s="5" t="s">
        <v>59</v>
      </c>
      <c r="E41" s="12" t="s">
        <v>12</v>
      </c>
      <c r="F41" s="12" t="s">
        <v>12</v>
      </c>
      <c r="G41" s="5" t="s">
        <v>59</v>
      </c>
      <c r="H41" s="12" t="s">
        <v>12</v>
      </c>
      <c r="I41" s="12" t="s">
        <v>12</v>
      </c>
      <c r="J41" s="12" t="s">
        <v>12</v>
      </c>
      <c r="K41" s="12" t="s">
        <v>12</v>
      </c>
      <c r="M41" s="16" t="s">
        <v>19</v>
      </c>
      <c r="N41" s="15" t="s">
        <v>29</v>
      </c>
    </row>
    <row r="42" spans="1:14" x14ac:dyDescent="0.25">
      <c r="A42" s="72"/>
      <c r="B42" s="72"/>
      <c r="C42" s="12" t="s">
        <v>12</v>
      </c>
      <c r="D42" s="5" t="s">
        <v>59</v>
      </c>
      <c r="E42" s="12" t="s">
        <v>12</v>
      </c>
      <c r="F42" s="12" t="s">
        <v>12</v>
      </c>
      <c r="G42" s="12" t="s">
        <v>12</v>
      </c>
      <c r="H42" s="5" t="s">
        <v>59</v>
      </c>
      <c r="I42" s="12" t="s">
        <v>12</v>
      </c>
      <c r="J42" s="12" t="s">
        <v>12</v>
      </c>
      <c r="K42" s="12" t="s">
        <v>12</v>
      </c>
      <c r="M42" s="17" t="s">
        <v>12</v>
      </c>
      <c r="N42" s="15" t="s">
        <v>63</v>
      </c>
    </row>
    <row r="43" spans="1:14" x14ac:dyDescent="0.25">
      <c r="A43" s="72"/>
      <c r="B43" s="72"/>
      <c r="C43" s="12" t="s">
        <v>12</v>
      </c>
      <c r="D43" s="5" t="s">
        <v>59</v>
      </c>
      <c r="E43" s="12" t="s">
        <v>12</v>
      </c>
      <c r="F43" s="12" t="s">
        <v>12</v>
      </c>
      <c r="G43" s="12" t="s">
        <v>12</v>
      </c>
      <c r="H43" s="12" t="s">
        <v>12</v>
      </c>
      <c r="I43" s="5" t="s">
        <v>59</v>
      </c>
      <c r="J43" s="12" t="s">
        <v>12</v>
      </c>
      <c r="K43" s="12" t="s">
        <v>12</v>
      </c>
      <c r="M43" t="s">
        <v>36</v>
      </c>
    </row>
    <row r="44" spans="1:14" x14ac:dyDescent="0.25">
      <c r="A44" s="72"/>
      <c r="B44" s="72"/>
      <c r="C44" s="18" t="s">
        <v>12</v>
      </c>
      <c r="D44" s="5" t="s">
        <v>59</v>
      </c>
      <c r="E44" s="12" t="s">
        <v>12</v>
      </c>
      <c r="F44" s="12" t="s">
        <v>12</v>
      </c>
      <c r="G44" s="12" t="s">
        <v>12</v>
      </c>
      <c r="H44" s="12" t="s">
        <v>12</v>
      </c>
      <c r="I44" s="12" t="s">
        <v>12</v>
      </c>
      <c r="J44" s="5" t="s">
        <v>59</v>
      </c>
      <c r="K44" s="12" t="s">
        <v>12</v>
      </c>
    </row>
    <row r="45" spans="1:14" x14ac:dyDescent="0.25">
      <c r="A45" s="72"/>
      <c r="B45" s="72"/>
      <c r="C45" s="12" t="s">
        <v>12</v>
      </c>
      <c r="D45" s="12" t="s">
        <v>12</v>
      </c>
      <c r="E45" s="5" t="s">
        <v>59</v>
      </c>
      <c r="F45" s="5" t="s">
        <v>59</v>
      </c>
      <c r="G45" s="12" t="s">
        <v>12</v>
      </c>
      <c r="H45" s="12" t="s">
        <v>12</v>
      </c>
      <c r="I45" s="12" t="s">
        <v>12</v>
      </c>
      <c r="J45" s="12" t="s">
        <v>12</v>
      </c>
      <c r="K45" s="12" t="s">
        <v>12</v>
      </c>
    </row>
    <row r="46" spans="1:14" x14ac:dyDescent="0.25">
      <c r="A46" s="72"/>
      <c r="B46" s="72"/>
      <c r="C46" s="12" t="s">
        <v>12</v>
      </c>
      <c r="D46" s="12" t="s">
        <v>12</v>
      </c>
      <c r="E46" s="5" t="s">
        <v>59</v>
      </c>
      <c r="F46" s="12" t="s">
        <v>12</v>
      </c>
      <c r="G46" s="5" t="s">
        <v>59</v>
      </c>
      <c r="H46" s="12" t="s">
        <v>12</v>
      </c>
      <c r="I46" s="12" t="s">
        <v>12</v>
      </c>
      <c r="J46" s="12" t="s">
        <v>12</v>
      </c>
      <c r="K46" s="12" t="s">
        <v>12</v>
      </c>
    </row>
    <row r="47" spans="1:14" x14ac:dyDescent="0.25">
      <c r="A47" s="72"/>
      <c r="B47" s="72"/>
      <c r="C47" s="12" t="s">
        <v>12</v>
      </c>
      <c r="D47" s="12" t="s">
        <v>12</v>
      </c>
      <c r="E47" s="5" t="s">
        <v>59</v>
      </c>
      <c r="F47" s="12" t="s">
        <v>12</v>
      </c>
      <c r="G47" s="12" t="s">
        <v>12</v>
      </c>
      <c r="H47" s="5" t="s">
        <v>59</v>
      </c>
      <c r="I47" s="12" t="s">
        <v>12</v>
      </c>
      <c r="J47" s="12" t="s">
        <v>12</v>
      </c>
      <c r="K47" s="12" t="s">
        <v>12</v>
      </c>
    </row>
    <row r="48" spans="1:14" x14ac:dyDescent="0.25">
      <c r="A48" s="72"/>
      <c r="B48" s="72"/>
      <c r="C48" s="12" t="s">
        <v>12</v>
      </c>
      <c r="D48" s="12" t="s">
        <v>12</v>
      </c>
      <c r="E48" s="5" t="s">
        <v>59</v>
      </c>
      <c r="F48" s="12" t="s">
        <v>12</v>
      </c>
      <c r="G48" s="12" t="s">
        <v>12</v>
      </c>
      <c r="H48" s="12" t="s">
        <v>12</v>
      </c>
      <c r="I48" s="5" t="s">
        <v>59</v>
      </c>
      <c r="J48" s="12" t="s">
        <v>12</v>
      </c>
      <c r="K48" s="12" t="s">
        <v>12</v>
      </c>
    </row>
    <row r="49" spans="1:11" x14ac:dyDescent="0.25">
      <c r="A49" s="72"/>
      <c r="B49" s="72"/>
      <c r="C49" s="18" t="s">
        <v>12</v>
      </c>
      <c r="D49" s="18" t="s">
        <v>12</v>
      </c>
      <c r="E49" s="5" t="s">
        <v>59</v>
      </c>
      <c r="F49" s="12" t="s">
        <v>12</v>
      </c>
      <c r="G49" s="12" t="s">
        <v>12</v>
      </c>
      <c r="H49" s="12" t="s">
        <v>12</v>
      </c>
      <c r="I49" s="12" t="s">
        <v>12</v>
      </c>
      <c r="J49" s="5" t="s">
        <v>59</v>
      </c>
      <c r="K49" s="12" t="s">
        <v>12</v>
      </c>
    </row>
    <row r="50" spans="1:11" x14ac:dyDescent="0.25">
      <c r="A50" s="72"/>
      <c r="B50" s="72"/>
      <c r="C50" s="12" t="s">
        <v>12</v>
      </c>
      <c r="D50" s="12" t="s">
        <v>12</v>
      </c>
      <c r="E50" s="12" t="s">
        <v>12</v>
      </c>
      <c r="F50" s="5" t="s">
        <v>59</v>
      </c>
      <c r="G50" s="5" t="s">
        <v>59</v>
      </c>
      <c r="H50" s="12" t="s">
        <v>12</v>
      </c>
      <c r="I50" s="12" t="s">
        <v>12</v>
      </c>
      <c r="J50" s="12" t="s">
        <v>12</v>
      </c>
      <c r="K50" s="12" t="s">
        <v>12</v>
      </c>
    </row>
    <row r="51" spans="1:11" x14ac:dyDescent="0.25">
      <c r="A51" s="72"/>
      <c r="B51" s="72"/>
      <c r="C51" s="12" t="s">
        <v>12</v>
      </c>
      <c r="D51" s="12" t="s">
        <v>12</v>
      </c>
      <c r="E51" s="12" t="s">
        <v>12</v>
      </c>
      <c r="F51" s="5" t="s">
        <v>59</v>
      </c>
      <c r="G51" s="12" t="s">
        <v>12</v>
      </c>
      <c r="H51" s="5" t="s">
        <v>59</v>
      </c>
      <c r="I51" s="12" t="s">
        <v>12</v>
      </c>
      <c r="J51" s="12" t="s">
        <v>12</v>
      </c>
      <c r="K51" s="12" t="s">
        <v>12</v>
      </c>
    </row>
    <row r="52" spans="1:11" x14ac:dyDescent="0.25">
      <c r="A52" s="72"/>
      <c r="B52" s="72"/>
      <c r="C52" s="12" t="s">
        <v>12</v>
      </c>
      <c r="D52" s="12" t="s">
        <v>12</v>
      </c>
      <c r="E52" s="12" t="s">
        <v>12</v>
      </c>
      <c r="F52" s="5" t="s">
        <v>59</v>
      </c>
      <c r="G52" s="12" t="s">
        <v>12</v>
      </c>
      <c r="H52" s="12" t="s">
        <v>12</v>
      </c>
      <c r="I52" s="5" t="s">
        <v>59</v>
      </c>
      <c r="J52" s="12" t="s">
        <v>12</v>
      </c>
      <c r="K52" s="12" t="s">
        <v>12</v>
      </c>
    </row>
    <row r="53" spans="1:11" x14ac:dyDescent="0.25">
      <c r="A53" s="72"/>
      <c r="B53" s="72"/>
      <c r="C53" s="12" t="s">
        <v>12</v>
      </c>
      <c r="D53" s="12" t="s">
        <v>12</v>
      </c>
      <c r="E53" s="12" t="s">
        <v>12</v>
      </c>
      <c r="F53" s="5" t="s">
        <v>59</v>
      </c>
      <c r="G53" s="12" t="s">
        <v>12</v>
      </c>
      <c r="H53" s="12" t="s">
        <v>12</v>
      </c>
      <c r="I53" s="12" t="s">
        <v>12</v>
      </c>
      <c r="J53" s="5" t="s">
        <v>59</v>
      </c>
      <c r="K53" s="12" t="s">
        <v>12</v>
      </c>
    </row>
    <row r="54" spans="1:11" x14ac:dyDescent="0.25">
      <c r="A54" s="72"/>
      <c r="B54" s="72"/>
      <c r="C54" s="12" t="s">
        <v>12</v>
      </c>
      <c r="D54" s="12" t="s">
        <v>12</v>
      </c>
      <c r="E54" s="12" t="s">
        <v>12</v>
      </c>
      <c r="F54" s="12" t="s">
        <v>12</v>
      </c>
      <c r="G54" s="5" t="s">
        <v>59</v>
      </c>
      <c r="H54" s="5" t="s">
        <v>59</v>
      </c>
      <c r="I54" s="12" t="s">
        <v>12</v>
      </c>
      <c r="J54" s="12" t="s">
        <v>12</v>
      </c>
      <c r="K54" s="12" t="s">
        <v>12</v>
      </c>
    </row>
    <row r="55" spans="1:11" x14ac:dyDescent="0.25">
      <c r="A55" s="72"/>
      <c r="B55" s="72"/>
      <c r="C55" s="12" t="s">
        <v>12</v>
      </c>
      <c r="D55" s="12" t="s">
        <v>12</v>
      </c>
      <c r="E55" s="12" t="s">
        <v>12</v>
      </c>
      <c r="F55" s="12" t="s">
        <v>12</v>
      </c>
      <c r="G55" s="5" t="s">
        <v>59</v>
      </c>
      <c r="H55" s="12" t="s">
        <v>12</v>
      </c>
      <c r="I55" s="5" t="s">
        <v>59</v>
      </c>
      <c r="J55" s="12" t="s">
        <v>12</v>
      </c>
      <c r="K55" s="12" t="s">
        <v>12</v>
      </c>
    </row>
    <row r="56" spans="1:11" x14ac:dyDescent="0.25">
      <c r="A56" s="72"/>
      <c r="B56" s="72"/>
      <c r="C56" s="12" t="s">
        <v>12</v>
      </c>
      <c r="D56" s="12" t="s">
        <v>12</v>
      </c>
      <c r="E56" s="12" t="s">
        <v>12</v>
      </c>
      <c r="F56" s="12" t="s">
        <v>12</v>
      </c>
      <c r="G56" s="5" t="s">
        <v>59</v>
      </c>
      <c r="H56" s="12" t="s">
        <v>12</v>
      </c>
      <c r="I56" s="12" t="s">
        <v>12</v>
      </c>
      <c r="J56" s="5" t="s">
        <v>59</v>
      </c>
      <c r="K56" s="12" t="s">
        <v>12</v>
      </c>
    </row>
    <row r="57" spans="1:11" x14ac:dyDescent="0.25">
      <c r="A57" s="72"/>
      <c r="B57" s="72"/>
      <c r="C57" s="12" t="s">
        <v>12</v>
      </c>
      <c r="D57" s="12" t="s">
        <v>12</v>
      </c>
      <c r="E57" s="12" t="s">
        <v>12</v>
      </c>
      <c r="F57" s="12" t="s">
        <v>12</v>
      </c>
      <c r="G57" s="12" t="s">
        <v>12</v>
      </c>
      <c r="H57" s="5" t="s">
        <v>59</v>
      </c>
      <c r="I57" s="5" t="s">
        <v>59</v>
      </c>
      <c r="J57" s="12" t="s">
        <v>12</v>
      </c>
      <c r="K57" s="12" t="s">
        <v>12</v>
      </c>
    </row>
    <row r="58" spans="1:11" x14ac:dyDescent="0.25">
      <c r="A58" s="72"/>
      <c r="B58" s="72"/>
      <c r="C58" s="12" t="s">
        <v>12</v>
      </c>
      <c r="D58" s="12" t="s">
        <v>12</v>
      </c>
      <c r="E58" s="12" t="s">
        <v>12</v>
      </c>
      <c r="F58" s="12" t="s">
        <v>12</v>
      </c>
      <c r="G58" s="12" t="s">
        <v>12</v>
      </c>
      <c r="H58" s="5" t="s">
        <v>59</v>
      </c>
      <c r="I58" s="12" t="s">
        <v>12</v>
      </c>
      <c r="J58" s="5" t="s">
        <v>59</v>
      </c>
      <c r="K58" s="12" t="s">
        <v>12</v>
      </c>
    </row>
    <row r="59" spans="1:11" x14ac:dyDescent="0.25">
      <c r="A59" s="72"/>
      <c r="B59" s="72"/>
      <c r="C59" s="12" t="s">
        <v>12</v>
      </c>
      <c r="D59" s="12" t="s">
        <v>12</v>
      </c>
      <c r="E59" s="12" t="s">
        <v>12</v>
      </c>
      <c r="F59" s="12" t="s">
        <v>12</v>
      </c>
      <c r="G59" s="12" t="s">
        <v>12</v>
      </c>
      <c r="H59" s="12" t="s">
        <v>12</v>
      </c>
      <c r="I59" s="5" t="s">
        <v>59</v>
      </c>
      <c r="J59" s="5" t="s">
        <v>59</v>
      </c>
      <c r="K59" s="12" t="s">
        <v>12</v>
      </c>
    </row>
    <row r="60" spans="1:11" x14ac:dyDescent="0.25">
      <c r="A60" s="72"/>
      <c r="B60" s="72"/>
      <c r="C60" s="12" t="s">
        <v>12</v>
      </c>
      <c r="D60" s="5" t="s">
        <v>59</v>
      </c>
      <c r="E60" s="5" t="s">
        <v>59</v>
      </c>
      <c r="F60" s="5" t="s">
        <v>59</v>
      </c>
      <c r="G60" s="12" t="s">
        <v>12</v>
      </c>
      <c r="H60" s="12" t="s">
        <v>12</v>
      </c>
      <c r="I60" s="12" t="s">
        <v>12</v>
      </c>
      <c r="J60" s="12" t="s">
        <v>12</v>
      </c>
      <c r="K60" s="12" t="s">
        <v>12</v>
      </c>
    </row>
    <row r="61" spans="1:11" x14ac:dyDescent="0.25">
      <c r="A61" s="72"/>
      <c r="B61" s="72"/>
      <c r="C61" s="12" t="s">
        <v>12</v>
      </c>
      <c r="D61" s="5" t="s">
        <v>59</v>
      </c>
      <c r="E61" s="5" t="s">
        <v>59</v>
      </c>
      <c r="F61" s="12" t="s">
        <v>12</v>
      </c>
      <c r="G61" s="5" t="s">
        <v>59</v>
      </c>
      <c r="H61" s="12" t="s">
        <v>12</v>
      </c>
      <c r="I61" s="12" t="s">
        <v>12</v>
      </c>
      <c r="J61" s="12" t="s">
        <v>12</v>
      </c>
      <c r="K61" s="12" t="s">
        <v>12</v>
      </c>
    </row>
    <row r="62" spans="1:11" x14ac:dyDescent="0.25">
      <c r="A62" s="72"/>
      <c r="B62" s="72"/>
      <c r="C62" s="12" t="s">
        <v>12</v>
      </c>
      <c r="D62" s="5" t="s">
        <v>59</v>
      </c>
      <c r="E62" s="5" t="s">
        <v>59</v>
      </c>
      <c r="F62" s="12" t="s">
        <v>12</v>
      </c>
      <c r="G62" s="12" t="s">
        <v>12</v>
      </c>
      <c r="H62" s="5" t="s">
        <v>59</v>
      </c>
      <c r="I62" s="12" t="s">
        <v>12</v>
      </c>
      <c r="J62" s="12" t="s">
        <v>12</v>
      </c>
      <c r="K62" s="12" t="s">
        <v>12</v>
      </c>
    </row>
    <row r="63" spans="1:11" x14ac:dyDescent="0.25">
      <c r="A63" s="72"/>
      <c r="B63" s="72"/>
      <c r="C63" s="12" t="s">
        <v>12</v>
      </c>
      <c r="D63" s="5" t="s">
        <v>59</v>
      </c>
      <c r="E63" s="5" t="s">
        <v>59</v>
      </c>
      <c r="F63" s="12" t="s">
        <v>12</v>
      </c>
      <c r="G63" s="12" t="s">
        <v>12</v>
      </c>
      <c r="H63" s="12" t="s">
        <v>12</v>
      </c>
      <c r="I63" s="5" t="s">
        <v>59</v>
      </c>
      <c r="J63" s="12" t="s">
        <v>12</v>
      </c>
      <c r="K63" s="12" t="s">
        <v>12</v>
      </c>
    </row>
    <row r="64" spans="1:11" x14ac:dyDescent="0.25">
      <c r="A64" s="72"/>
      <c r="B64" s="72"/>
      <c r="C64" s="12" t="s">
        <v>12</v>
      </c>
      <c r="D64" s="5" t="s">
        <v>59</v>
      </c>
      <c r="E64" s="5" t="s">
        <v>59</v>
      </c>
      <c r="F64" s="12" t="s">
        <v>12</v>
      </c>
      <c r="G64" s="12" t="s">
        <v>12</v>
      </c>
      <c r="H64" s="12" t="s">
        <v>12</v>
      </c>
      <c r="I64" s="12" t="s">
        <v>12</v>
      </c>
      <c r="J64" s="5" t="s">
        <v>59</v>
      </c>
      <c r="K64" s="12" t="s">
        <v>12</v>
      </c>
    </row>
    <row r="65" spans="1:11" x14ac:dyDescent="0.25">
      <c r="A65" s="72"/>
      <c r="B65" s="72"/>
      <c r="C65" s="12" t="s">
        <v>12</v>
      </c>
      <c r="D65" s="5" t="s">
        <v>59</v>
      </c>
      <c r="E65" s="12" t="s">
        <v>12</v>
      </c>
      <c r="F65" s="5" t="s">
        <v>59</v>
      </c>
      <c r="G65" s="5" t="s">
        <v>59</v>
      </c>
      <c r="H65" s="12" t="s">
        <v>12</v>
      </c>
      <c r="I65" s="12" t="s">
        <v>12</v>
      </c>
      <c r="J65" s="12" t="s">
        <v>12</v>
      </c>
      <c r="K65" s="12" t="s">
        <v>12</v>
      </c>
    </row>
    <row r="66" spans="1:11" x14ac:dyDescent="0.25">
      <c r="A66" s="72"/>
      <c r="B66" s="72"/>
      <c r="C66" s="12" t="s">
        <v>12</v>
      </c>
      <c r="D66" s="5" t="s">
        <v>59</v>
      </c>
      <c r="E66" s="12" t="s">
        <v>12</v>
      </c>
      <c r="F66" s="5" t="s">
        <v>59</v>
      </c>
      <c r="G66" s="12" t="s">
        <v>12</v>
      </c>
      <c r="H66" s="5" t="s">
        <v>59</v>
      </c>
      <c r="I66" s="12" t="s">
        <v>12</v>
      </c>
      <c r="J66" s="12" t="s">
        <v>12</v>
      </c>
      <c r="K66" s="12" t="s">
        <v>12</v>
      </c>
    </row>
    <row r="67" spans="1:11" x14ac:dyDescent="0.25">
      <c r="A67" s="72"/>
      <c r="B67" s="72"/>
      <c r="C67" s="12" t="s">
        <v>12</v>
      </c>
      <c r="D67" s="5" t="s">
        <v>59</v>
      </c>
      <c r="E67" s="12" t="s">
        <v>12</v>
      </c>
      <c r="F67" s="5" t="s">
        <v>59</v>
      </c>
      <c r="G67" s="12" t="s">
        <v>12</v>
      </c>
      <c r="H67" s="12" t="s">
        <v>12</v>
      </c>
      <c r="I67" s="5" t="s">
        <v>59</v>
      </c>
      <c r="J67" s="12" t="s">
        <v>12</v>
      </c>
      <c r="K67" s="12" t="s">
        <v>12</v>
      </c>
    </row>
    <row r="68" spans="1:11" x14ac:dyDescent="0.25">
      <c r="A68" s="72"/>
      <c r="B68" s="72"/>
      <c r="C68" s="12" t="s">
        <v>12</v>
      </c>
      <c r="D68" s="5" t="s">
        <v>59</v>
      </c>
      <c r="E68" s="12" t="s">
        <v>12</v>
      </c>
      <c r="F68" s="5" t="s">
        <v>59</v>
      </c>
      <c r="G68" s="12" t="s">
        <v>12</v>
      </c>
      <c r="H68" s="12" t="s">
        <v>12</v>
      </c>
      <c r="I68" s="12" t="s">
        <v>12</v>
      </c>
      <c r="J68" s="5" t="s">
        <v>59</v>
      </c>
      <c r="K68" s="12" t="s">
        <v>12</v>
      </c>
    </row>
    <row r="69" spans="1:11" x14ac:dyDescent="0.25">
      <c r="A69" s="72"/>
      <c r="B69" s="72"/>
      <c r="C69" s="12" t="s">
        <v>12</v>
      </c>
      <c r="D69" s="5" t="s">
        <v>59</v>
      </c>
      <c r="E69" s="12" t="s">
        <v>12</v>
      </c>
      <c r="F69" s="12" t="s">
        <v>12</v>
      </c>
      <c r="G69" s="5" t="s">
        <v>59</v>
      </c>
      <c r="H69" s="5" t="s">
        <v>59</v>
      </c>
      <c r="I69" s="12" t="s">
        <v>12</v>
      </c>
      <c r="J69" s="12" t="s">
        <v>12</v>
      </c>
      <c r="K69" s="12" t="s">
        <v>12</v>
      </c>
    </row>
    <row r="70" spans="1:11" x14ac:dyDescent="0.25">
      <c r="A70" s="72"/>
      <c r="B70" s="72"/>
      <c r="C70" s="12" t="s">
        <v>12</v>
      </c>
      <c r="D70" s="5" t="s">
        <v>59</v>
      </c>
      <c r="E70" s="12" t="s">
        <v>12</v>
      </c>
      <c r="F70" s="12" t="s">
        <v>12</v>
      </c>
      <c r="G70" s="5" t="s">
        <v>59</v>
      </c>
      <c r="H70" s="12" t="s">
        <v>12</v>
      </c>
      <c r="I70" s="5" t="s">
        <v>59</v>
      </c>
      <c r="J70" s="12" t="s">
        <v>12</v>
      </c>
      <c r="K70" s="12" t="s">
        <v>12</v>
      </c>
    </row>
    <row r="71" spans="1:11" x14ac:dyDescent="0.25">
      <c r="A71" s="72"/>
      <c r="B71" s="72"/>
      <c r="C71" s="12" t="s">
        <v>12</v>
      </c>
      <c r="D71" s="5" t="s">
        <v>59</v>
      </c>
      <c r="E71" s="12" t="s">
        <v>12</v>
      </c>
      <c r="F71" s="12" t="s">
        <v>12</v>
      </c>
      <c r="G71" s="5" t="s">
        <v>59</v>
      </c>
      <c r="H71" s="12" t="s">
        <v>12</v>
      </c>
      <c r="I71" s="12" t="s">
        <v>12</v>
      </c>
      <c r="J71" s="5" t="s">
        <v>59</v>
      </c>
      <c r="K71" s="12" t="s">
        <v>12</v>
      </c>
    </row>
    <row r="72" spans="1:11" x14ac:dyDescent="0.25">
      <c r="A72" s="72"/>
      <c r="B72" s="72"/>
      <c r="C72" s="12" t="s">
        <v>12</v>
      </c>
      <c r="D72" s="5" t="s">
        <v>59</v>
      </c>
      <c r="E72" s="12" t="s">
        <v>12</v>
      </c>
      <c r="F72" s="12" t="s">
        <v>12</v>
      </c>
      <c r="G72" s="12" t="s">
        <v>12</v>
      </c>
      <c r="H72" s="5" t="s">
        <v>59</v>
      </c>
      <c r="I72" s="5" t="s">
        <v>59</v>
      </c>
      <c r="J72" s="12" t="s">
        <v>12</v>
      </c>
      <c r="K72" s="12" t="s">
        <v>12</v>
      </c>
    </row>
    <row r="73" spans="1:11" x14ac:dyDescent="0.25">
      <c r="A73" s="72"/>
      <c r="B73" s="72"/>
      <c r="C73" s="12" t="s">
        <v>12</v>
      </c>
      <c r="D73" s="5" t="s">
        <v>59</v>
      </c>
      <c r="E73" s="12" t="s">
        <v>12</v>
      </c>
      <c r="F73" s="12" t="s">
        <v>12</v>
      </c>
      <c r="G73" s="12" t="s">
        <v>12</v>
      </c>
      <c r="H73" s="5" t="s">
        <v>59</v>
      </c>
      <c r="I73" s="12" t="s">
        <v>12</v>
      </c>
      <c r="J73" s="5" t="s">
        <v>59</v>
      </c>
      <c r="K73" s="12" t="s">
        <v>12</v>
      </c>
    </row>
    <row r="74" spans="1:11" x14ac:dyDescent="0.25">
      <c r="A74" s="72"/>
      <c r="B74" s="72"/>
      <c r="C74" s="12" t="s">
        <v>12</v>
      </c>
      <c r="D74" s="5" t="s">
        <v>59</v>
      </c>
      <c r="E74" s="12" t="s">
        <v>12</v>
      </c>
      <c r="F74" s="12" t="s">
        <v>12</v>
      </c>
      <c r="G74" s="12" t="s">
        <v>12</v>
      </c>
      <c r="H74" s="12" t="s">
        <v>12</v>
      </c>
      <c r="I74" s="5" t="s">
        <v>59</v>
      </c>
      <c r="J74" s="5" t="s">
        <v>59</v>
      </c>
      <c r="K74" s="12" t="s">
        <v>12</v>
      </c>
    </row>
    <row r="75" spans="1:11" x14ac:dyDescent="0.25">
      <c r="A75" s="72"/>
      <c r="B75" s="72"/>
      <c r="C75" s="12" t="s">
        <v>12</v>
      </c>
      <c r="D75" s="12" t="s">
        <v>12</v>
      </c>
      <c r="E75" s="5" t="s">
        <v>59</v>
      </c>
      <c r="F75" s="5" t="s">
        <v>59</v>
      </c>
      <c r="G75" s="5" t="s">
        <v>59</v>
      </c>
      <c r="H75" s="12" t="s">
        <v>12</v>
      </c>
      <c r="I75" s="12" t="s">
        <v>12</v>
      </c>
      <c r="J75" s="12" t="s">
        <v>12</v>
      </c>
      <c r="K75" s="12" t="s">
        <v>12</v>
      </c>
    </row>
    <row r="76" spans="1:11" x14ac:dyDescent="0.25">
      <c r="A76" s="72"/>
      <c r="B76" s="72"/>
      <c r="C76" s="12" t="s">
        <v>12</v>
      </c>
      <c r="D76" s="12" t="s">
        <v>12</v>
      </c>
      <c r="E76" s="5" t="s">
        <v>59</v>
      </c>
      <c r="F76" s="5" t="s">
        <v>59</v>
      </c>
      <c r="G76" s="12" t="s">
        <v>12</v>
      </c>
      <c r="H76" s="5" t="s">
        <v>59</v>
      </c>
      <c r="I76" s="12" t="s">
        <v>12</v>
      </c>
      <c r="J76" s="12" t="s">
        <v>12</v>
      </c>
      <c r="K76" s="12" t="s">
        <v>12</v>
      </c>
    </row>
    <row r="77" spans="1:11" x14ac:dyDescent="0.25">
      <c r="A77" s="72"/>
      <c r="B77" s="72"/>
      <c r="C77" s="12" t="s">
        <v>12</v>
      </c>
      <c r="D77" s="12" t="s">
        <v>12</v>
      </c>
      <c r="E77" s="5" t="s">
        <v>59</v>
      </c>
      <c r="F77" s="5" t="s">
        <v>59</v>
      </c>
      <c r="G77" s="12" t="s">
        <v>12</v>
      </c>
      <c r="H77" s="12" t="s">
        <v>12</v>
      </c>
      <c r="I77" s="5" t="s">
        <v>59</v>
      </c>
      <c r="J77" s="12" t="s">
        <v>12</v>
      </c>
      <c r="K77" s="12" t="s">
        <v>12</v>
      </c>
    </row>
    <row r="78" spans="1:11" x14ac:dyDescent="0.25">
      <c r="A78" s="72"/>
      <c r="B78" s="72"/>
      <c r="C78" s="12" t="s">
        <v>12</v>
      </c>
      <c r="D78" s="12" t="s">
        <v>12</v>
      </c>
      <c r="E78" s="5" t="s">
        <v>59</v>
      </c>
      <c r="F78" s="5" t="s">
        <v>59</v>
      </c>
      <c r="G78" s="12" t="s">
        <v>12</v>
      </c>
      <c r="H78" s="12" t="s">
        <v>12</v>
      </c>
      <c r="I78" s="12" t="s">
        <v>12</v>
      </c>
      <c r="J78" s="5" t="s">
        <v>59</v>
      </c>
      <c r="K78" s="12" t="s">
        <v>12</v>
      </c>
    </row>
    <row r="79" spans="1:11" x14ac:dyDescent="0.25">
      <c r="A79" s="72"/>
      <c r="B79" s="72"/>
      <c r="C79" s="12" t="s">
        <v>12</v>
      </c>
      <c r="D79" s="12" t="s">
        <v>12</v>
      </c>
      <c r="E79" s="5" t="s">
        <v>59</v>
      </c>
      <c r="F79" s="12" t="s">
        <v>12</v>
      </c>
      <c r="G79" s="5" t="s">
        <v>59</v>
      </c>
      <c r="H79" s="5" t="s">
        <v>59</v>
      </c>
      <c r="I79" s="12" t="s">
        <v>12</v>
      </c>
      <c r="J79" s="12" t="s">
        <v>12</v>
      </c>
      <c r="K79" s="12" t="s">
        <v>12</v>
      </c>
    </row>
    <row r="80" spans="1:11" x14ac:dyDescent="0.25">
      <c r="A80" s="72"/>
      <c r="B80" s="72"/>
      <c r="C80" s="12" t="s">
        <v>12</v>
      </c>
      <c r="D80" s="12" t="s">
        <v>12</v>
      </c>
      <c r="E80" s="5" t="s">
        <v>59</v>
      </c>
      <c r="F80" s="12" t="s">
        <v>12</v>
      </c>
      <c r="G80" s="5" t="s">
        <v>59</v>
      </c>
      <c r="H80" s="12" t="s">
        <v>12</v>
      </c>
      <c r="I80" s="5" t="s">
        <v>59</v>
      </c>
      <c r="J80" s="12" t="s">
        <v>12</v>
      </c>
      <c r="K80" s="12" t="s">
        <v>12</v>
      </c>
    </row>
    <row r="81" spans="1:11" x14ac:dyDescent="0.25">
      <c r="A81" s="72"/>
      <c r="B81" s="72"/>
      <c r="C81" s="12" t="s">
        <v>12</v>
      </c>
      <c r="D81" s="12" t="s">
        <v>12</v>
      </c>
      <c r="E81" s="5" t="s">
        <v>59</v>
      </c>
      <c r="F81" s="12" t="s">
        <v>12</v>
      </c>
      <c r="G81" s="5" t="s">
        <v>59</v>
      </c>
      <c r="H81" s="12" t="s">
        <v>12</v>
      </c>
      <c r="I81" s="12" t="s">
        <v>12</v>
      </c>
      <c r="J81" s="5" t="s">
        <v>59</v>
      </c>
      <c r="K81" s="12" t="s">
        <v>12</v>
      </c>
    </row>
    <row r="82" spans="1:11" x14ac:dyDescent="0.25">
      <c r="A82" s="72"/>
      <c r="B82" s="72"/>
      <c r="C82" s="12" t="s">
        <v>12</v>
      </c>
      <c r="D82" s="12" t="s">
        <v>12</v>
      </c>
      <c r="E82" s="5" t="s">
        <v>59</v>
      </c>
      <c r="F82" s="12" t="s">
        <v>12</v>
      </c>
      <c r="G82" s="12" t="s">
        <v>12</v>
      </c>
      <c r="H82" s="5" t="s">
        <v>59</v>
      </c>
      <c r="I82" s="5" t="s">
        <v>59</v>
      </c>
      <c r="J82" s="12" t="s">
        <v>12</v>
      </c>
      <c r="K82" s="12" t="s">
        <v>12</v>
      </c>
    </row>
    <row r="83" spans="1:11" x14ac:dyDescent="0.25">
      <c r="A83" s="72"/>
      <c r="B83" s="72"/>
      <c r="C83" s="12" t="s">
        <v>12</v>
      </c>
      <c r="D83" s="12" t="s">
        <v>12</v>
      </c>
      <c r="E83" s="5" t="s">
        <v>59</v>
      </c>
      <c r="F83" s="12" t="s">
        <v>12</v>
      </c>
      <c r="G83" s="12" t="s">
        <v>12</v>
      </c>
      <c r="H83" s="5" t="s">
        <v>59</v>
      </c>
      <c r="I83" s="12" t="s">
        <v>12</v>
      </c>
      <c r="J83" s="5" t="s">
        <v>59</v>
      </c>
      <c r="K83" s="12" t="s">
        <v>12</v>
      </c>
    </row>
    <row r="84" spans="1:11" x14ac:dyDescent="0.25">
      <c r="A84" s="72"/>
      <c r="B84" s="72"/>
      <c r="C84" s="12" t="s">
        <v>12</v>
      </c>
      <c r="D84" s="12" t="s">
        <v>12</v>
      </c>
      <c r="E84" s="5" t="s">
        <v>59</v>
      </c>
      <c r="F84" s="12" t="s">
        <v>12</v>
      </c>
      <c r="G84" s="12" t="s">
        <v>12</v>
      </c>
      <c r="H84" s="12" t="s">
        <v>12</v>
      </c>
      <c r="I84" s="5" t="s">
        <v>59</v>
      </c>
      <c r="J84" s="5" t="s">
        <v>59</v>
      </c>
      <c r="K84" s="12" t="s">
        <v>12</v>
      </c>
    </row>
    <row r="85" spans="1:11" x14ac:dyDescent="0.25">
      <c r="A85" s="72"/>
      <c r="B85" s="72"/>
      <c r="C85" s="12" t="s">
        <v>12</v>
      </c>
      <c r="D85" s="12" t="s">
        <v>12</v>
      </c>
      <c r="E85" s="12" t="s">
        <v>12</v>
      </c>
      <c r="F85" s="5" t="s">
        <v>59</v>
      </c>
      <c r="G85" s="5" t="s">
        <v>59</v>
      </c>
      <c r="H85" s="5" t="s">
        <v>59</v>
      </c>
      <c r="I85" s="12" t="s">
        <v>12</v>
      </c>
      <c r="J85" s="12" t="s">
        <v>12</v>
      </c>
      <c r="K85" s="12" t="s">
        <v>12</v>
      </c>
    </row>
    <row r="86" spans="1:11" x14ac:dyDescent="0.25">
      <c r="A86" s="72"/>
      <c r="B86" s="72"/>
      <c r="C86" s="12" t="s">
        <v>12</v>
      </c>
      <c r="D86" s="12" t="s">
        <v>12</v>
      </c>
      <c r="E86" s="12" t="s">
        <v>12</v>
      </c>
      <c r="F86" s="5" t="s">
        <v>59</v>
      </c>
      <c r="G86" s="5" t="s">
        <v>59</v>
      </c>
      <c r="H86" s="12" t="s">
        <v>12</v>
      </c>
      <c r="I86" s="5" t="s">
        <v>59</v>
      </c>
      <c r="J86" s="12" t="s">
        <v>12</v>
      </c>
      <c r="K86" s="12" t="s">
        <v>12</v>
      </c>
    </row>
    <row r="87" spans="1:11" x14ac:dyDescent="0.25">
      <c r="A87" s="72"/>
      <c r="B87" s="72"/>
      <c r="C87" s="12" t="s">
        <v>12</v>
      </c>
      <c r="D87" s="12" t="s">
        <v>12</v>
      </c>
      <c r="E87" s="12" t="s">
        <v>12</v>
      </c>
      <c r="F87" s="5" t="s">
        <v>59</v>
      </c>
      <c r="G87" s="5" t="s">
        <v>59</v>
      </c>
      <c r="H87" s="12" t="s">
        <v>12</v>
      </c>
      <c r="I87" s="12" t="s">
        <v>12</v>
      </c>
      <c r="J87" s="5" t="s">
        <v>59</v>
      </c>
      <c r="K87" s="12" t="s">
        <v>12</v>
      </c>
    </row>
    <row r="88" spans="1:11" x14ac:dyDescent="0.25">
      <c r="A88" s="72"/>
      <c r="B88" s="72"/>
      <c r="C88" s="12" t="s">
        <v>12</v>
      </c>
      <c r="D88" s="12" t="s">
        <v>12</v>
      </c>
      <c r="E88" s="12" t="s">
        <v>12</v>
      </c>
      <c r="F88" s="5" t="s">
        <v>59</v>
      </c>
      <c r="G88" s="12" t="s">
        <v>12</v>
      </c>
      <c r="H88" s="5" t="s">
        <v>59</v>
      </c>
      <c r="I88" s="5" t="s">
        <v>59</v>
      </c>
      <c r="J88" s="12" t="s">
        <v>12</v>
      </c>
      <c r="K88" s="12" t="s">
        <v>12</v>
      </c>
    </row>
    <row r="89" spans="1:11" x14ac:dyDescent="0.25">
      <c r="A89" s="72"/>
      <c r="B89" s="72"/>
      <c r="C89" s="12" t="s">
        <v>12</v>
      </c>
      <c r="D89" s="12" t="s">
        <v>12</v>
      </c>
      <c r="E89" s="12" t="s">
        <v>12</v>
      </c>
      <c r="F89" s="5" t="s">
        <v>59</v>
      </c>
      <c r="G89" s="12" t="s">
        <v>12</v>
      </c>
      <c r="H89" s="5" t="s">
        <v>59</v>
      </c>
      <c r="I89" s="12" t="s">
        <v>12</v>
      </c>
      <c r="J89" s="5" t="s">
        <v>59</v>
      </c>
      <c r="K89" s="12" t="s">
        <v>12</v>
      </c>
    </row>
    <row r="90" spans="1:11" x14ac:dyDescent="0.25">
      <c r="A90" s="72"/>
      <c r="B90" s="72"/>
      <c r="C90" s="12" t="s">
        <v>12</v>
      </c>
      <c r="D90" s="12" t="s">
        <v>12</v>
      </c>
      <c r="E90" s="12" t="s">
        <v>12</v>
      </c>
      <c r="F90" s="5" t="s">
        <v>59</v>
      </c>
      <c r="G90" s="12" t="s">
        <v>12</v>
      </c>
      <c r="H90" s="12" t="s">
        <v>12</v>
      </c>
      <c r="I90" s="5" t="s">
        <v>59</v>
      </c>
      <c r="J90" s="5" t="s">
        <v>59</v>
      </c>
      <c r="K90" s="12" t="s">
        <v>12</v>
      </c>
    </row>
    <row r="91" spans="1:11" x14ac:dyDescent="0.25">
      <c r="A91" s="72"/>
      <c r="B91" s="72"/>
      <c r="C91" s="12" t="s">
        <v>12</v>
      </c>
      <c r="D91" s="12" t="s">
        <v>12</v>
      </c>
      <c r="E91" s="12" t="s">
        <v>12</v>
      </c>
      <c r="F91" s="12" t="s">
        <v>12</v>
      </c>
      <c r="G91" s="5" t="s">
        <v>59</v>
      </c>
      <c r="H91" s="5" t="s">
        <v>59</v>
      </c>
      <c r="I91" s="5" t="s">
        <v>59</v>
      </c>
      <c r="J91" s="12" t="s">
        <v>12</v>
      </c>
      <c r="K91" s="12" t="s">
        <v>12</v>
      </c>
    </row>
    <row r="92" spans="1:11" x14ac:dyDescent="0.25">
      <c r="A92" s="72"/>
      <c r="B92" s="72"/>
      <c r="C92" s="12" t="s">
        <v>12</v>
      </c>
      <c r="D92" s="12" t="s">
        <v>12</v>
      </c>
      <c r="E92" s="12" t="s">
        <v>12</v>
      </c>
      <c r="F92" s="12" t="s">
        <v>12</v>
      </c>
      <c r="G92" s="5" t="s">
        <v>59</v>
      </c>
      <c r="H92" s="5" t="s">
        <v>59</v>
      </c>
      <c r="I92" s="12" t="s">
        <v>59</v>
      </c>
      <c r="J92" s="5" t="s">
        <v>59</v>
      </c>
      <c r="K92" s="12" t="s">
        <v>12</v>
      </c>
    </row>
    <row r="93" spans="1:11" x14ac:dyDescent="0.25">
      <c r="A93" s="72"/>
      <c r="B93" s="72"/>
      <c r="C93" s="12" t="s">
        <v>12</v>
      </c>
      <c r="D93" s="12" t="s">
        <v>12</v>
      </c>
      <c r="E93" s="12" t="s">
        <v>12</v>
      </c>
      <c r="F93" s="12" t="s">
        <v>12</v>
      </c>
      <c r="G93" s="5" t="s">
        <v>59</v>
      </c>
      <c r="H93" s="12" t="s">
        <v>12</v>
      </c>
      <c r="I93" s="5" t="s">
        <v>59</v>
      </c>
      <c r="J93" s="5" t="s">
        <v>59</v>
      </c>
      <c r="K93" s="12" t="s">
        <v>12</v>
      </c>
    </row>
    <row r="94" spans="1:11" x14ac:dyDescent="0.25">
      <c r="A94" s="72"/>
      <c r="B94" s="72"/>
      <c r="C94" s="12" t="s">
        <v>12</v>
      </c>
      <c r="D94" s="12" t="s">
        <v>12</v>
      </c>
      <c r="E94" s="12" t="s">
        <v>12</v>
      </c>
      <c r="F94" s="12" t="s">
        <v>12</v>
      </c>
      <c r="G94" s="12" t="s">
        <v>12</v>
      </c>
      <c r="H94" s="5" t="s">
        <v>59</v>
      </c>
      <c r="I94" s="5" t="s">
        <v>59</v>
      </c>
      <c r="J94" s="5" t="s">
        <v>59</v>
      </c>
      <c r="K94" s="12" t="s">
        <v>12</v>
      </c>
    </row>
    <row r="95" spans="1:11" x14ac:dyDescent="0.25">
      <c r="A95" s="72"/>
      <c r="B95" s="72"/>
      <c r="C95" s="12" t="s">
        <v>12</v>
      </c>
      <c r="D95" s="5" t="s">
        <v>59</v>
      </c>
      <c r="E95" s="5" t="s">
        <v>59</v>
      </c>
      <c r="F95" s="5" t="s">
        <v>59</v>
      </c>
      <c r="G95" s="5" t="s">
        <v>59</v>
      </c>
      <c r="H95" s="12" t="s">
        <v>12</v>
      </c>
      <c r="I95" s="12" t="s">
        <v>12</v>
      </c>
      <c r="J95" s="12" t="s">
        <v>12</v>
      </c>
      <c r="K95" s="12" t="s">
        <v>12</v>
      </c>
    </row>
    <row r="96" spans="1:11" x14ac:dyDescent="0.25">
      <c r="A96" s="72"/>
      <c r="B96" s="72"/>
      <c r="C96" s="12" t="s">
        <v>12</v>
      </c>
      <c r="D96" s="5" t="s">
        <v>59</v>
      </c>
      <c r="E96" s="5" t="s">
        <v>59</v>
      </c>
      <c r="F96" s="5" t="s">
        <v>59</v>
      </c>
      <c r="G96" s="12" t="s">
        <v>12</v>
      </c>
      <c r="H96" s="5" t="s">
        <v>59</v>
      </c>
      <c r="I96" s="12" t="s">
        <v>12</v>
      </c>
      <c r="J96" s="12" t="s">
        <v>12</v>
      </c>
      <c r="K96" s="12" t="s">
        <v>12</v>
      </c>
    </row>
    <row r="97" spans="1:11" x14ac:dyDescent="0.25">
      <c r="A97" s="72"/>
      <c r="B97" s="72"/>
      <c r="C97" s="12" t="s">
        <v>12</v>
      </c>
      <c r="D97" s="5" t="s">
        <v>59</v>
      </c>
      <c r="E97" s="5" t="s">
        <v>59</v>
      </c>
      <c r="F97" s="5" t="s">
        <v>59</v>
      </c>
      <c r="G97" s="12" t="s">
        <v>12</v>
      </c>
      <c r="H97" s="12" t="s">
        <v>12</v>
      </c>
      <c r="I97" s="5" t="s">
        <v>59</v>
      </c>
      <c r="J97" s="12" t="s">
        <v>12</v>
      </c>
      <c r="K97" s="12" t="s">
        <v>12</v>
      </c>
    </row>
    <row r="98" spans="1:11" x14ac:dyDescent="0.25">
      <c r="A98" s="72"/>
      <c r="B98" s="72"/>
      <c r="C98" s="12" t="s">
        <v>12</v>
      </c>
      <c r="D98" s="5" t="s">
        <v>59</v>
      </c>
      <c r="E98" s="5" t="s">
        <v>59</v>
      </c>
      <c r="F98" s="5" t="s">
        <v>59</v>
      </c>
      <c r="G98" s="12" t="s">
        <v>12</v>
      </c>
      <c r="H98" s="12" t="s">
        <v>12</v>
      </c>
      <c r="I98" s="12" t="s">
        <v>12</v>
      </c>
      <c r="J98" s="5" t="s">
        <v>59</v>
      </c>
      <c r="K98" s="12" t="s">
        <v>12</v>
      </c>
    </row>
    <row r="99" spans="1:11" x14ac:dyDescent="0.25">
      <c r="A99" s="72"/>
      <c r="B99" s="72"/>
      <c r="C99" s="12" t="s">
        <v>12</v>
      </c>
      <c r="D99" s="5" t="s">
        <v>59</v>
      </c>
      <c r="E99" s="5" t="s">
        <v>59</v>
      </c>
      <c r="F99" s="5" t="s">
        <v>59</v>
      </c>
      <c r="G99" s="12" t="s">
        <v>12</v>
      </c>
      <c r="H99" s="12" t="s">
        <v>12</v>
      </c>
      <c r="I99" s="12" t="s">
        <v>12</v>
      </c>
      <c r="J99" s="12" t="s">
        <v>12</v>
      </c>
      <c r="K99" s="12" t="s">
        <v>12</v>
      </c>
    </row>
    <row r="100" spans="1:11" x14ac:dyDescent="0.25">
      <c r="A100" s="72"/>
      <c r="B100" s="72"/>
      <c r="C100" s="12" t="s">
        <v>12</v>
      </c>
      <c r="D100" s="5" t="s">
        <v>59</v>
      </c>
      <c r="E100" s="5" t="s">
        <v>59</v>
      </c>
      <c r="F100" s="12" t="s">
        <v>12</v>
      </c>
      <c r="G100" s="5" t="s">
        <v>59</v>
      </c>
      <c r="H100" s="5" t="s">
        <v>59</v>
      </c>
      <c r="I100" s="12" t="s">
        <v>12</v>
      </c>
      <c r="J100" s="12" t="s">
        <v>12</v>
      </c>
      <c r="K100" s="12" t="s">
        <v>12</v>
      </c>
    </row>
    <row r="101" spans="1:11" x14ac:dyDescent="0.25">
      <c r="A101" s="72"/>
      <c r="B101" s="72"/>
      <c r="C101" s="12" t="s">
        <v>12</v>
      </c>
      <c r="D101" s="5" t="s">
        <v>59</v>
      </c>
      <c r="E101" s="5" t="s">
        <v>59</v>
      </c>
      <c r="F101" s="12" t="s">
        <v>12</v>
      </c>
      <c r="G101" s="5" t="s">
        <v>59</v>
      </c>
      <c r="H101" s="12" t="s">
        <v>12</v>
      </c>
      <c r="I101" s="5" t="s">
        <v>59</v>
      </c>
      <c r="J101" s="12" t="s">
        <v>12</v>
      </c>
      <c r="K101" s="12" t="s">
        <v>12</v>
      </c>
    </row>
    <row r="102" spans="1:11" x14ac:dyDescent="0.25">
      <c r="A102" s="72"/>
      <c r="B102" s="72"/>
      <c r="C102" s="12" t="s">
        <v>12</v>
      </c>
      <c r="D102" s="5" t="s">
        <v>59</v>
      </c>
      <c r="E102" s="5" t="s">
        <v>59</v>
      </c>
      <c r="F102" s="12" t="s">
        <v>12</v>
      </c>
      <c r="G102" s="5" t="s">
        <v>59</v>
      </c>
      <c r="H102" s="12" t="s">
        <v>12</v>
      </c>
      <c r="I102" s="12" t="s">
        <v>12</v>
      </c>
      <c r="J102" s="5" t="s">
        <v>59</v>
      </c>
      <c r="K102" s="12" t="s">
        <v>12</v>
      </c>
    </row>
    <row r="103" spans="1:11" x14ac:dyDescent="0.25">
      <c r="A103" s="72"/>
      <c r="B103" s="72"/>
      <c r="C103" s="12" t="s">
        <v>12</v>
      </c>
      <c r="D103" s="5" t="s">
        <v>59</v>
      </c>
      <c r="E103" s="5" t="s">
        <v>59</v>
      </c>
      <c r="F103" s="12" t="s">
        <v>12</v>
      </c>
      <c r="G103" s="12" t="s">
        <v>12</v>
      </c>
      <c r="H103" s="5" t="s">
        <v>59</v>
      </c>
      <c r="I103" s="5" t="s">
        <v>59</v>
      </c>
      <c r="J103" s="12" t="s">
        <v>12</v>
      </c>
      <c r="K103" s="12" t="s">
        <v>12</v>
      </c>
    </row>
    <row r="104" spans="1:11" x14ac:dyDescent="0.25">
      <c r="A104" s="72"/>
      <c r="B104" s="72"/>
      <c r="C104" s="12" t="s">
        <v>12</v>
      </c>
      <c r="D104" s="5" t="s">
        <v>59</v>
      </c>
      <c r="E104" s="5" t="s">
        <v>59</v>
      </c>
      <c r="F104" s="12" t="s">
        <v>12</v>
      </c>
      <c r="G104" s="12" t="s">
        <v>12</v>
      </c>
      <c r="H104" s="5" t="s">
        <v>59</v>
      </c>
      <c r="I104" s="12" t="s">
        <v>12</v>
      </c>
      <c r="J104" s="5" t="s">
        <v>59</v>
      </c>
      <c r="K104" s="12" t="s">
        <v>12</v>
      </c>
    </row>
    <row r="105" spans="1:11" x14ac:dyDescent="0.25">
      <c r="A105" s="72"/>
      <c r="B105" s="72"/>
      <c r="C105" s="12" t="s">
        <v>12</v>
      </c>
      <c r="D105" s="5" t="s">
        <v>59</v>
      </c>
      <c r="E105" s="5" t="s">
        <v>59</v>
      </c>
      <c r="F105" s="12" t="s">
        <v>12</v>
      </c>
      <c r="G105" s="12" t="s">
        <v>12</v>
      </c>
      <c r="H105" s="12" t="s">
        <v>12</v>
      </c>
      <c r="I105" s="5" t="s">
        <v>59</v>
      </c>
      <c r="J105" s="5" t="s">
        <v>59</v>
      </c>
      <c r="K105" s="12" t="s">
        <v>12</v>
      </c>
    </row>
    <row r="106" spans="1:11" x14ac:dyDescent="0.25">
      <c r="A106" s="72"/>
      <c r="B106" s="72"/>
      <c r="C106" s="12" t="s">
        <v>12</v>
      </c>
      <c r="D106" s="5" t="s">
        <v>59</v>
      </c>
      <c r="E106" s="12" t="s">
        <v>12</v>
      </c>
      <c r="F106" s="5" t="s">
        <v>59</v>
      </c>
      <c r="G106" s="5" t="s">
        <v>59</v>
      </c>
      <c r="H106" s="5" t="s">
        <v>59</v>
      </c>
      <c r="I106" s="12" t="s">
        <v>12</v>
      </c>
      <c r="J106" s="12" t="s">
        <v>12</v>
      </c>
      <c r="K106" s="12" t="s">
        <v>12</v>
      </c>
    </row>
    <row r="107" spans="1:11" x14ac:dyDescent="0.25">
      <c r="A107" s="72"/>
      <c r="B107" s="72"/>
      <c r="C107" s="12" t="s">
        <v>12</v>
      </c>
      <c r="D107" s="5" t="s">
        <v>59</v>
      </c>
      <c r="E107" s="12" t="s">
        <v>12</v>
      </c>
      <c r="F107" s="5" t="s">
        <v>59</v>
      </c>
      <c r="G107" s="5" t="s">
        <v>59</v>
      </c>
      <c r="H107" s="12" t="s">
        <v>12</v>
      </c>
      <c r="I107" s="5" t="s">
        <v>59</v>
      </c>
      <c r="J107" s="12" t="s">
        <v>12</v>
      </c>
      <c r="K107" s="12" t="s">
        <v>12</v>
      </c>
    </row>
    <row r="108" spans="1:11" x14ac:dyDescent="0.25">
      <c r="A108" s="72"/>
      <c r="B108" s="72"/>
      <c r="C108" s="12" t="s">
        <v>12</v>
      </c>
      <c r="D108" s="5" t="s">
        <v>59</v>
      </c>
      <c r="E108" s="12" t="s">
        <v>12</v>
      </c>
      <c r="F108" s="5" t="s">
        <v>59</v>
      </c>
      <c r="G108" s="5" t="s">
        <v>59</v>
      </c>
      <c r="H108" s="12" t="s">
        <v>12</v>
      </c>
      <c r="I108" s="12" t="s">
        <v>12</v>
      </c>
      <c r="J108" s="5" t="s">
        <v>59</v>
      </c>
      <c r="K108" s="12" t="s">
        <v>12</v>
      </c>
    </row>
    <row r="109" spans="1:11" x14ac:dyDescent="0.25">
      <c r="A109" s="72"/>
      <c r="B109" s="72"/>
      <c r="C109" s="12" t="s">
        <v>12</v>
      </c>
      <c r="D109" s="5" t="s">
        <v>59</v>
      </c>
      <c r="E109" s="12" t="s">
        <v>12</v>
      </c>
      <c r="F109" s="5" t="s">
        <v>59</v>
      </c>
      <c r="G109" s="12" t="s">
        <v>12</v>
      </c>
      <c r="H109" s="5" t="s">
        <v>59</v>
      </c>
      <c r="I109" s="5" t="s">
        <v>59</v>
      </c>
      <c r="J109" s="12" t="s">
        <v>12</v>
      </c>
      <c r="K109" s="12" t="s">
        <v>12</v>
      </c>
    </row>
    <row r="110" spans="1:11" x14ac:dyDescent="0.25">
      <c r="A110" s="72"/>
      <c r="B110" s="72"/>
      <c r="C110" s="12" t="s">
        <v>12</v>
      </c>
      <c r="D110" s="5" t="s">
        <v>59</v>
      </c>
      <c r="E110" s="12" t="s">
        <v>12</v>
      </c>
      <c r="F110" s="5" t="s">
        <v>59</v>
      </c>
      <c r="G110" s="12" t="s">
        <v>12</v>
      </c>
      <c r="H110" s="5" t="s">
        <v>59</v>
      </c>
      <c r="I110" s="12" t="s">
        <v>12</v>
      </c>
      <c r="J110" s="5" t="s">
        <v>59</v>
      </c>
      <c r="K110" s="12" t="s">
        <v>12</v>
      </c>
    </row>
    <row r="111" spans="1:11" x14ac:dyDescent="0.25">
      <c r="A111" s="72"/>
      <c r="B111" s="72"/>
      <c r="C111" s="12" t="s">
        <v>12</v>
      </c>
      <c r="D111" s="5" t="s">
        <v>59</v>
      </c>
      <c r="E111" s="12" t="s">
        <v>12</v>
      </c>
      <c r="F111" s="5" t="s">
        <v>59</v>
      </c>
      <c r="G111" s="12" t="s">
        <v>12</v>
      </c>
      <c r="H111" s="12" t="s">
        <v>12</v>
      </c>
      <c r="I111" s="5" t="s">
        <v>59</v>
      </c>
      <c r="J111" s="5" t="s">
        <v>59</v>
      </c>
      <c r="K111" s="12" t="s">
        <v>12</v>
      </c>
    </row>
    <row r="112" spans="1:11" x14ac:dyDescent="0.25">
      <c r="A112" s="72"/>
      <c r="B112" s="72"/>
      <c r="C112" s="12" t="s">
        <v>12</v>
      </c>
      <c r="D112" s="5" t="s">
        <v>59</v>
      </c>
      <c r="E112" s="12" t="s">
        <v>12</v>
      </c>
      <c r="F112" s="12" t="s">
        <v>12</v>
      </c>
      <c r="G112" s="5" t="s">
        <v>59</v>
      </c>
      <c r="H112" s="5" t="s">
        <v>59</v>
      </c>
      <c r="I112" s="5" t="s">
        <v>59</v>
      </c>
      <c r="J112" s="12" t="s">
        <v>12</v>
      </c>
      <c r="K112" s="12" t="s">
        <v>12</v>
      </c>
    </row>
    <row r="113" spans="1:11" x14ac:dyDescent="0.25">
      <c r="A113" s="72"/>
      <c r="B113" s="72"/>
      <c r="C113" s="12" t="s">
        <v>12</v>
      </c>
      <c r="D113" s="5" t="s">
        <v>59</v>
      </c>
      <c r="E113" s="12" t="s">
        <v>12</v>
      </c>
      <c r="F113" s="12" t="s">
        <v>12</v>
      </c>
      <c r="G113" s="5" t="s">
        <v>59</v>
      </c>
      <c r="H113" s="5" t="s">
        <v>59</v>
      </c>
      <c r="I113" s="12" t="s">
        <v>12</v>
      </c>
      <c r="J113" s="5" t="s">
        <v>59</v>
      </c>
      <c r="K113" s="12" t="s">
        <v>12</v>
      </c>
    </row>
    <row r="114" spans="1:11" x14ac:dyDescent="0.25">
      <c r="A114" s="72"/>
      <c r="B114" s="72"/>
      <c r="C114" s="12" t="s">
        <v>12</v>
      </c>
      <c r="D114" s="5" t="s">
        <v>59</v>
      </c>
      <c r="E114" s="12" t="s">
        <v>12</v>
      </c>
      <c r="F114" s="12" t="s">
        <v>12</v>
      </c>
      <c r="G114" s="5" t="s">
        <v>59</v>
      </c>
      <c r="H114" s="12" t="s">
        <v>12</v>
      </c>
      <c r="I114" s="5" t="s">
        <v>59</v>
      </c>
      <c r="J114" s="5" t="s">
        <v>59</v>
      </c>
      <c r="K114" s="12" t="s">
        <v>12</v>
      </c>
    </row>
    <row r="115" spans="1:11" x14ac:dyDescent="0.25">
      <c r="A115" s="72"/>
      <c r="B115" s="72"/>
      <c r="C115" s="12" t="s">
        <v>12</v>
      </c>
      <c r="D115" s="5" t="s">
        <v>59</v>
      </c>
      <c r="E115" s="12" t="s">
        <v>12</v>
      </c>
      <c r="F115" s="12" t="s">
        <v>12</v>
      </c>
      <c r="G115" s="5" t="s">
        <v>59</v>
      </c>
      <c r="H115" s="5" t="s">
        <v>59</v>
      </c>
      <c r="I115" s="12" t="s">
        <v>12</v>
      </c>
      <c r="J115" s="5" t="s">
        <v>59</v>
      </c>
      <c r="K115" s="12" t="s">
        <v>12</v>
      </c>
    </row>
    <row r="116" spans="1:11" x14ac:dyDescent="0.25">
      <c r="A116" s="72"/>
      <c r="B116" s="72"/>
      <c r="C116" s="12" t="s">
        <v>12</v>
      </c>
      <c r="D116" s="5" t="s">
        <v>59</v>
      </c>
      <c r="E116" s="12" t="s">
        <v>12</v>
      </c>
      <c r="F116" s="12" t="s">
        <v>12</v>
      </c>
      <c r="G116" s="12" t="s">
        <v>12</v>
      </c>
      <c r="H116" s="5" t="s">
        <v>59</v>
      </c>
      <c r="I116" s="5" t="s">
        <v>59</v>
      </c>
      <c r="J116" s="5" t="s">
        <v>59</v>
      </c>
      <c r="K116" s="12" t="s">
        <v>12</v>
      </c>
    </row>
    <row r="117" spans="1:11" x14ac:dyDescent="0.25">
      <c r="A117" s="72"/>
      <c r="B117" s="72"/>
      <c r="C117" s="12" t="s">
        <v>12</v>
      </c>
      <c r="D117" s="12" t="s">
        <v>12</v>
      </c>
      <c r="E117" s="5" t="s">
        <v>59</v>
      </c>
      <c r="F117" s="5" t="s">
        <v>59</v>
      </c>
      <c r="G117" s="5" t="s">
        <v>59</v>
      </c>
      <c r="H117" s="5" t="s">
        <v>59</v>
      </c>
      <c r="I117" s="12" t="s">
        <v>12</v>
      </c>
      <c r="J117" s="12" t="s">
        <v>12</v>
      </c>
      <c r="K117" s="12" t="s">
        <v>12</v>
      </c>
    </row>
    <row r="118" spans="1:11" x14ac:dyDescent="0.25">
      <c r="A118" s="72"/>
      <c r="B118" s="72"/>
      <c r="C118" s="12" t="s">
        <v>12</v>
      </c>
      <c r="D118" s="12" t="s">
        <v>12</v>
      </c>
      <c r="E118" s="5" t="s">
        <v>59</v>
      </c>
      <c r="F118" s="5" t="s">
        <v>59</v>
      </c>
      <c r="G118" s="5" t="s">
        <v>59</v>
      </c>
      <c r="H118" s="12" t="s">
        <v>12</v>
      </c>
      <c r="I118" s="5" t="s">
        <v>59</v>
      </c>
      <c r="J118" s="12" t="s">
        <v>12</v>
      </c>
      <c r="K118" s="12" t="s">
        <v>12</v>
      </c>
    </row>
    <row r="119" spans="1:11" x14ac:dyDescent="0.25">
      <c r="A119" s="72"/>
      <c r="B119" s="72"/>
      <c r="C119" s="12" t="s">
        <v>12</v>
      </c>
      <c r="D119" s="12" t="s">
        <v>12</v>
      </c>
      <c r="E119" s="5" t="s">
        <v>59</v>
      </c>
      <c r="F119" s="5" t="s">
        <v>59</v>
      </c>
      <c r="G119" s="5" t="s">
        <v>59</v>
      </c>
      <c r="H119" s="12" t="s">
        <v>12</v>
      </c>
      <c r="I119" s="12" t="s">
        <v>12</v>
      </c>
      <c r="J119" s="5" t="s">
        <v>59</v>
      </c>
      <c r="K119" s="12" t="s">
        <v>12</v>
      </c>
    </row>
    <row r="120" spans="1:11" x14ac:dyDescent="0.25">
      <c r="A120" s="72"/>
      <c r="B120" s="72"/>
      <c r="C120" s="12" t="s">
        <v>12</v>
      </c>
      <c r="D120" s="12" t="s">
        <v>12</v>
      </c>
      <c r="E120" s="5" t="s">
        <v>59</v>
      </c>
      <c r="F120" s="5" t="s">
        <v>59</v>
      </c>
      <c r="G120" s="12" t="s">
        <v>12</v>
      </c>
      <c r="H120" s="5" t="s">
        <v>59</v>
      </c>
      <c r="I120" s="5" t="s">
        <v>59</v>
      </c>
      <c r="J120" s="12" t="s">
        <v>12</v>
      </c>
      <c r="K120" s="12" t="s">
        <v>12</v>
      </c>
    </row>
    <row r="121" spans="1:11" x14ac:dyDescent="0.25">
      <c r="A121" s="72"/>
      <c r="B121" s="72"/>
      <c r="C121" s="12" t="s">
        <v>12</v>
      </c>
      <c r="D121" s="12" t="s">
        <v>12</v>
      </c>
      <c r="E121" s="5" t="s">
        <v>59</v>
      </c>
      <c r="F121" s="5" t="s">
        <v>59</v>
      </c>
      <c r="G121" s="12" t="s">
        <v>12</v>
      </c>
      <c r="H121" s="5" t="s">
        <v>59</v>
      </c>
      <c r="I121" s="12" t="s">
        <v>12</v>
      </c>
      <c r="J121" s="5" t="s">
        <v>59</v>
      </c>
      <c r="K121" s="12" t="s">
        <v>12</v>
      </c>
    </row>
    <row r="122" spans="1:11" x14ac:dyDescent="0.25">
      <c r="A122" s="72"/>
      <c r="B122" s="72"/>
      <c r="C122" s="12" t="s">
        <v>12</v>
      </c>
      <c r="D122" s="12" t="s">
        <v>12</v>
      </c>
      <c r="E122" s="5" t="s">
        <v>59</v>
      </c>
      <c r="F122" s="5" t="s">
        <v>59</v>
      </c>
      <c r="G122" s="12" t="s">
        <v>12</v>
      </c>
      <c r="H122" s="12" t="s">
        <v>12</v>
      </c>
      <c r="I122" s="5" t="s">
        <v>59</v>
      </c>
      <c r="J122" s="5" t="s">
        <v>59</v>
      </c>
      <c r="K122" s="12" t="s">
        <v>12</v>
      </c>
    </row>
    <row r="123" spans="1:11" x14ac:dyDescent="0.25">
      <c r="A123" s="72"/>
      <c r="B123" s="72"/>
      <c r="C123" s="12" t="s">
        <v>12</v>
      </c>
      <c r="D123" s="12" t="s">
        <v>12</v>
      </c>
      <c r="E123" s="5" t="s">
        <v>59</v>
      </c>
      <c r="F123" s="12" t="s">
        <v>12</v>
      </c>
      <c r="G123" s="5" t="s">
        <v>59</v>
      </c>
      <c r="H123" s="5" t="s">
        <v>59</v>
      </c>
      <c r="I123" s="5" t="s">
        <v>59</v>
      </c>
      <c r="J123" s="12" t="s">
        <v>12</v>
      </c>
      <c r="K123" s="12" t="s">
        <v>12</v>
      </c>
    </row>
    <row r="124" spans="1:11" x14ac:dyDescent="0.25">
      <c r="A124" s="72"/>
      <c r="B124" s="72"/>
      <c r="C124" s="12" t="s">
        <v>12</v>
      </c>
      <c r="D124" s="12" t="s">
        <v>12</v>
      </c>
      <c r="E124" s="5" t="s">
        <v>59</v>
      </c>
      <c r="F124" s="12" t="s">
        <v>12</v>
      </c>
      <c r="G124" s="5" t="s">
        <v>59</v>
      </c>
      <c r="H124" s="5" t="s">
        <v>59</v>
      </c>
      <c r="I124" s="12" t="s">
        <v>12</v>
      </c>
      <c r="J124" s="5" t="s">
        <v>59</v>
      </c>
      <c r="K124" s="12" t="s">
        <v>12</v>
      </c>
    </row>
    <row r="125" spans="1:11" x14ac:dyDescent="0.25">
      <c r="A125" s="72"/>
      <c r="B125" s="72"/>
      <c r="C125" s="12" t="s">
        <v>12</v>
      </c>
      <c r="D125" s="12" t="s">
        <v>12</v>
      </c>
      <c r="E125" s="5" t="s">
        <v>59</v>
      </c>
      <c r="F125" s="12" t="s">
        <v>12</v>
      </c>
      <c r="G125" s="5" t="s">
        <v>59</v>
      </c>
      <c r="H125" s="12" t="s">
        <v>12</v>
      </c>
      <c r="I125" s="5" t="s">
        <v>59</v>
      </c>
      <c r="J125" s="5" t="s">
        <v>59</v>
      </c>
      <c r="K125" s="12" t="s">
        <v>12</v>
      </c>
    </row>
    <row r="126" spans="1:11" x14ac:dyDescent="0.25">
      <c r="A126" s="72"/>
      <c r="B126" s="72"/>
      <c r="C126" s="12" t="s">
        <v>12</v>
      </c>
      <c r="D126" s="12" t="s">
        <v>12</v>
      </c>
      <c r="E126" s="5" t="s">
        <v>59</v>
      </c>
      <c r="F126" s="12" t="s">
        <v>12</v>
      </c>
      <c r="G126" s="12" t="s">
        <v>12</v>
      </c>
      <c r="H126" s="5" t="s">
        <v>59</v>
      </c>
      <c r="I126" s="5" t="s">
        <v>59</v>
      </c>
      <c r="J126" s="5" t="s">
        <v>59</v>
      </c>
      <c r="K126" s="12" t="s">
        <v>12</v>
      </c>
    </row>
    <row r="127" spans="1:11" x14ac:dyDescent="0.25">
      <c r="A127" s="72"/>
      <c r="B127" s="72"/>
      <c r="C127" s="12" t="s">
        <v>12</v>
      </c>
      <c r="D127" s="12" t="s">
        <v>12</v>
      </c>
      <c r="E127" s="12" t="s">
        <v>12</v>
      </c>
      <c r="F127" s="5" t="s">
        <v>59</v>
      </c>
      <c r="G127" s="5" t="s">
        <v>59</v>
      </c>
      <c r="H127" s="5" t="s">
        <v>59</v>
      </c>
      <c r="I127" s="5" t="s">
        <v>59</v>
      </c>
      <c r="J127" s="12" t="s">
        <v>12</v>
      </c>
      <c r="K127" s="12" t="s">
        <v>12</v>
      </c>
    </row>
    <row r="128" spans="1:11" x14ac:dyDescent="0.25">
      <c r="A128" s="72"/>
      <c r="B128" s="72"/>
      <c r="C128" s="12" t="s">
        <v>12</v>
      </c>
      <c r="D128" s="12" t="s">
        <v>12</v>
      </c>
      <c r="E128" s="12" t="s">
        <v>12</v>
      </c>
      <c r="F128" s="5" t="s">
        <v>59</v>
      </c>
      <c r="G128" s="5" t="s">
        <v>59</v>
      </c>
      <c r="H128" s="5" t="s">
        <v>59</v>
      </c>
      <c r="I128" s="12" t="s">
        <v>12</v>
      </c>
      <c r="J128" s="5" t="s">
        <v>59</v>
      </c>
      <c r="K128" s="12" t="s">
        <v>12</v>
      </c>
    </row>
    <row r="129" spans="1:11" x14ac:dyDescent="0.25">
      <c r="A129" s="72"/>
      <c r="B129" s="72"/>
      <c r="C129" s="12" t="s">
        <v>12</v>
      </c>
      <c r="D129" s="12" t="s">
        <v>12</v>
      </c>
      <c r="E129" s="12" t="s">
        <v>12</v>
      </c>
      <c r="F129" s="5" t="s">
        <v>59</v>
      </c>
      <c r="G129" s="5" t="s">
        <v>59</v>
      </c>
      <c r="H129" s="12" t="s">
        <v>12</v>
      </c>
      <c r="I129" s="5" t="s">
        <v>59</v>
      </c>
      <c r="J129" s="5" t="s">
        <v>59</v>
      </c>
      <c r="K129" s="12" t="s">
        <v>12</v>
      </c>
    </row>
    <row r="130" spans="1:11" x14ac:dyDescent="0.25">
      <c r="A130" s="72"/>
      <c r="B130" s="72"/>
      <c r="C130" s="12" t="s">
        <v>12</v>
      </c>
      <c r="D130" s="12" t="s">
        <v>12</v>
      </c>
      <c r="E130" s="12" t="s">
        <v>12</v>
      </c>
      <c r="F130" s="5" t="s">
        <v>59</v>
      </c>
      <c r="G130" s="12" t="s">
        <v>12</v>
      </c>
      <c r="H130" s="5" t="s">
        <v>59</v>
      </c>
      <c r="I130" s="5" t="s">
        <v>59</v>
      </c>
      <c r="J130" s="5" t="s">
        <v>59</v>
      </c>
      <c r="K130" s="12" t="s">
        <v>12</v>
      </c>
    </row>
    <row r="131" spans="1:11" x14ac:dyDescent="0.25">
      <c r="A131" s="72"/>
      <c r="B131" s="72"/>
      <c r="C131" s="12" t="s">
        <v>12</v>
      </c>
      <c r="D131" s="12" t="s">
        <v>12</v>
      </c>
      <c r="E131" s="12" t="s">
        <v>12</v>
      </c>
      <c r="F131" s="12" t="s">
        <v>12</v>
      </c>
      <c r="G131" s="5" t="s">
        <v>59</v>
      </c>
      <c r="H131" s="5" t="s">
        <v>59</v>
      </c>
      <c r="I131" s="5" t="s">
        <v>59</v>
      </c>
      <c r="J131" s="5" t="s">
        <v>59</v>
      </c>
      <c r="K131" s="12" t="s">
        <v>12</v>
      </c>
    </row>
    <row r="132" spans="1:11" x14ac:dyDescent="0.25">
      <c r="A132" s="72"/>
      <c r="B132" s="72"/>
      <c r="C132" s="12" t="s">
        <v>12</v>
      </c>
      <c r="D132" s="5" t="s">
        <v>59</v>
      </c>
      <c r="E132" s="5" t="s">
        <v>59</v>
      </c>
      <c r="F132" s="5" t="s">
        <v>59</v>
      </c>
      <c r="G132" s="5" t="s">
        <v>59</v>
      </c>
      <c r="H132" s="5" t="s">
        <v>59</v>
      </c>
      <c r="I132" s="12" t="s">
        <v>12</v>
      </c>
      <c r="J132" s="12" t="s">
        <v>12</v>
      </c>
      <c r="K132" s="12" t="s">
        <v>12</v>
      </c>
    </row>
    <row r="133" spans="1:11" x14ac:dyDescent="0.25">
      <c r="A133" s="72"/>
      <c r="B133" s="72"/>
      <c r="C133" s="12" t="s">
        <v>12</v>
      </c>
      <c r="D133" s="5" t="s">
        <v>59</v>
      </c>
      <c r="E133" s="5" t="s">
        <v>59</v>
      </c>
      <c r="F133" s="5" t="s">
        <v>59</v>
      </c>
      <c r="G133" s="5" t="s">
        <v>59</v>
      </c>
      <c r="H133" s="12" t="s">
        <v>12</v>
      </c>
      <c r="I133" s="5" t="s">
        <v>59</v>
      </c>
      <c r="J133" s="12" t="s">
        <v>12</v>
      </c>
      <c r="K133" s="12" t="s">
        <v>12</v>
      </c>
    </row>
    <row r="134" spans="1:11" x14ac:dyDescent="0.25">
      <c r="A134" s="72"/>
      <c r="B134" s="72"/>
      <c r="C134" s="12" t="s">
        <v>12</v>
      </c>
      <c r="D134" s="5" t="s">
        <v>59</v>
      </c>
      <c r="E134" s="5" t="s">
        <v>59</v>
      </c>
      <c r="F134" s="5" t="s">
        <v>59</v>
      </c>
      <c r="G134" s="5" t="s">
        <v>59</v>
      </c>
      <c r="H134" s="12" t="s">
        <v>12</v>
      </c>
      <c r="I134" s="12" t="s">
        <v>12</v>
      </c>
      <c r="J134" s="5" t="s">
        <v>59</v>
      </c>
      <c r="K134" s="12" t="s">
        <v>12</v>
      </c>
    </row>
    <row r="135" spans="1:11" x14ac:dyDescent="0.25">
      <c r="A135" s="72"/>
      <c r="B135" s="72"/>
      <c r="C135" s="12" t="s">
        <v>12</v>
      </c>
      <c r="D135" s="5" t="s">
        <v>59</v>
      </c>
      <c r="E135" s="5" t="s">
        <v>59</v>
      </c>
      <c r="F135" s="5" t="s">
        <v>59</v>
      </c>
      <c r="G135" s="12" t="s">
        <v>12</v>
      </c>
      <c r="H135" s="5" t="s">
        <v>59</v>
      </c>
      <c r="I135" s="5" t="s">
        <v>59</v>
      </c>
      <c r="J135" s="12" t="s">
        <v>12</v>
      </c>
      <c r="K135" s="12" t="s">
        <v>12</v>
      </c>
    </row>
    <row r="136" spans="1:11" x14ac:dyDescent="0.25">
      <c r="A136" s="72"/>
      <c r="B136" s="72"/>
      <c r="C136" s="12" t="s">
        <v>12</v>
      </c>
      <c r="D136" s="5" t="s">
        <v>59</v>
      </c>
      <c r="E136" s="5" t="s">
        <v>59</v>
      </c>
      <c r="F136" s="5" t="s">
        <v>59</v>
      </c>
      <c r="G136" s="12" t="s">
        <v>12</v>
      </c>
      <c r="H136" s="5" t="s">
        <v>59</v>
      </c>
      <c r="I136" s="12" t="s">
        <v>12</v>
      </c>
      <c r="J136" s="5" t="s">
        <v>59</v>
      </c>
      <c r="K136" s="12" t="s">
        <v>12</v>
      </c>
    </row>
    <row r="137" spans="1:11" x14ac:dyDescent="0.25">
      <c r="A137" s="72"/>
      <c r="B137" s="72"/>
      <c r="C137" s="12" t="s">
        <v>12</v>
      </c>
      <c r="D137" s="5" t="s">
        <v>59</v>
      </c>
      <c r="E137" s="5" t="s">
        <v>59</v>
      </c>
      <c r="F137" s="5" t="s">
        <v>59</v>
      </c>
      <c r="G137" s="12" t="s">
        <v>12</v>
      </c>
      <c r="H137" s="12" t="s">
        <v>12</v>
      </c>
      <c r="I137" s="5" t="s">
        <v>59</v>
      </c>
      <c r="J137" s="5" t="s">
        <v>59</v>
      </c>
      <c r="K137" s="12" t="s">
        <v>12</v>
      </c>
    </row>
    <row r="138" spans="1:11" x14ac:dyDescent="0.25">
      <c r="A138" s="72"/>
      <c r="B138" s="72"/>
      <c r="C138" s="12" t="s">
        <v>12</v>
      </c>
      <c r="D138" s="5" t="s">
        <v>59</v>
      </c>
      <c r="E138" s="5" t="s">
        <v>59</v>
      </c>
      <c r="F138" s="12" t="s">
        <v>12</v>
      </c>
      <c r="G138" s="5" t="s">
        <v>59</v>
      </c>
      <c r="H138" s="5" t="s">
        <v>59</v>
      </c>
      <c r="I138" s="5" t="s">
        <v>59</v>
      </c>
      <c r="J138" s="12" t="s">
        <v>12</v>
      </c>
      <c r="K138" s="12" t="s">
        <v>12</v>
      </c>
    </row>
    <row r="139" spans="1:11" x14ac:dyDescent="0.25">
      <c r="A139" s="72"/>
      <c r="B139" s="72"/>
      <c r="C139" s="12" t="s">
        <v>12</v>
      </c>
      <c r="D139" s="5" t="s">
        <v>59</v>
      </c>
      <c r="E139" s="5" t="s">
        <v>59</v>
      </c>
      <c r="F139" s="12" t="s">
        <v>12</v>
      </c>
      <c r="G139" s="5" t="s">
        <v>59</v>
      </c>
      <c r="H139" s="5" t="s">
        <v>59</v>
      </c>
      <c r="I139" s="12" t="s">
        <v>12</v>
      </c>
      <c r="J139" s="5" t="s">
        <v>59</v>
      </c>
      <c r="K139" s="12" t="s">
        <v>12</v>
      </c>
    </row>
    <row r="140" spans="1:11" x14ac:dyDescent="0.25">
      <c r="A140" s="72"/>
      <c r="B140" s="72"/>
      <c r="C140" s="12" t="s">
        <v>12</v>
      </c>
      <c r="D140" s="5" t="s">
        <v>59</v>
      </c>
      <c r="E140" s="5" t="s">
        <v>59</v>
      </c>
      <c r="F140" s="12" t="s">
        <v>12</v>
      </c>
      <c r="G140" s="12" t="s">
        <v>12</v>
      </c>
      <c r="H140" s="5" t="s">
        <v>59</v>
      </c>
      <c r="I140" s="5" t="s">
        <v>59</v>
      </c>
      <c r="J140" s="5" t="s">
        <v>59</v>
      </c>
      <c r="K140" s="12" t="s">
        <v>12</v>
      </c>
    </row>
    <row r="141" spans="1:11" x14ac:dyDescent="0.25">
      <c r="A141" s="72"/>
      <c r="B141" s="72"/>
      <c r="C141" s="12" t="s">
        <v>12</v>
      </c>
      <c r="D141" s="12" t="s">
        <v>12</v>
      </c>
      <c r="E141" s="5" t="s">
        <v>59</v>
      </c>
      <c r="F141" s="5" t="s">
        <v>59</v>
      </c>
      <c r="G141" s="5" t="s">
        <v>59</v>
      </c>
      <c r="H141" s="5" t="s">
        <v>59</v>
      </c>
      <c r="I141" s="5" t="s">
        <v>59</v>
      </c>
      <c r="J141" s="12" t="s">
        <v>12</v>
      </c>
      <c r="K141" s="12" t="s">
        <v>12</v>
      </c>
    </row>
    <row r="142" spans="1:11" x14ac:dyDescent="0.25">
      <c r="A142" s="72"/>
      <c r="B142" s="72"/>
      <c r="C142" s="12" t="s">
        <v>12</v>
      </c>
      <c r="D142" s="12" t="s">
        <v>12</v>
      </c>
      <c r="E142" s="5" t="s">
        <v>59</v>
      </c>
      <c r="F142" s="5" t="s">
        <v>59</v>
      </c>
      <c r="G142" s="5" t="s">
        <v>59</v>
      </c>
      <c r="H142" s="5" t="s">
        <v>59</v>
      </c>
      <c r="I142" s="12" t="s">
        <v>12</v>
      </c>
      <c r="J142" s="5" t="s">
        <v>59</v>
      </c>
      <c r="K142" s="12" t="s">
        <v>12</v>
      </c>
    </row>
    <row r="143" spans="1:11" x14ac:dyDescent="0.25">
      <c r="A143" s="72"/>
      <c r="B143" s="72"/>
      <c r="C143" s="12" t="s">
        <v>12</v>
      </c>
      <c r="D143" s="12" t="s">
        <v>12</v>
      </c>
      <c r="E143" s="5" t="s">
        <v>59</v>
      </c>
      <c r="F143" s="5" t="s">
        <v>59</v>
      </c>
      <c r="G143" s="5" t="s">
        <v>59</v>
      </c>
      <c r="H143" s="12" t="s">
        <v>12</v>
      </c>
      <c r="I143" s="5" t="s">
        <v>59</v>
      </c>
      <c r="J143" s="5" t="s">
        <v>59</v>
      </c>
      <c r="K143" s="12" t="s">
        <v>12</v>
      </c>
    </row>
    <row r="144" spans="1:11" x14ac:dyDescent="0.25">
      <c r="A144" s="72"/>
      <c r="B144" s="72"/>
      <c r="C144" s="12" t="s">
        <v>12</v>
      </c>
      <c r="D144" s="12" t="s">
        <v>12</v>
      </c>
      <c r="E144" s="5" t="s">
        <v>59</v>
      </c>
      <c r="F144" s="5" t="s">
        <v>59</v>
      </c>
      <c r="G144" s="12" t="s">
        <v>12</v>
      </c>
      <c r="H144" s="5" t="s">
        <v>59</v>
      </c>
      <c r="I144" s="5" t="s">
        <v>59</v>
      </c>
      <c r="J144" s="5" t="s">
        <v>59</v>
      </c>
      <c r="K144" s="12" t="s">
        <v>12</v>
      </c>
    </row>
    <row r="145" spans="1:11" x14ac:dyDescent="0.25">
      <c r="A145" s="72"/>
      <c r="B145" s="72"/>
      <c r="C145" s="12" t="s">
        <v>12</v>
      </c>
      <c r="D145" s="12" t="s">
        <v>12</v>
      </c>
      <c r="E145" s="5" t="s">
        <v>59</v>
      </c>
      <c r="F145" s="12" t="s">
        <v>12</v>
      </c>
      <c r="G145" s="5" t="s">
        <v>59</v>
      </c>
      <c r="H145" s="5" t="s">
        <v>59</v>
      </c>
      <c r="I145" s="5" t="s">
        <v>59</v>
      </c>
      <c r="J145" s="5" t="s">
        <v>59</v>
      </c>
      <c r="K145" s="12" t="s">
        <v>12</v>
      </c>
    </row>
    <row r="146" spans="1:11" x14ac:dyDescent="0.25">
      <c r="A146" s="72"/>
      <c r="B146" s="72"/>
      <c r="C146" s="12" t="s">
        <v>12</v>
      </c>
      <c r="D146" s="12" t="s">
        <v>12</v>
      </c>
      <c r="E146" s="12" t="s">
        <v>12</v>
      </c>
      <c r="F146" s="5" t="s">
        <v>59</v>
      </c>
      <c r="G146" s="5" t="s">
        <v>59</v>
      </c>
      <c r="H146" s="5" t="s">
        <v>59</v>
      </c>
      <c r="I146" s="5" t="s">
        <v>59</v>
      </c>
      <c r="J146" s="5" t="s">
        <v>59</v>
      </c>
      <c r="K146" s="12" t="s">
        <v>12</v>
      </c>
    </row>
    <row r="147" spans="1:11" x14ac:dyDescent="0.25">
      <c r="A147" s="72"/>
      <c r="B147" s="72"/>
      <c r="C147" s="12" t="s">
        <v>12</v>
      </c>
      <c r="D147" s="5" t="s">
        <v>59</v>
      </c>
      <c r="E147" s="5" t="s">
        <v>59</v>
      </c>
      <c r="F147" s="5" t="s">
        <v>59</v>
      </c>
      <c r="G147" s="5" t="s">
        <v>59</v>
      </c>
      <c r="H147" s="5" t="s">
        <v>59</v>
      </c>
      <c r="I147" s="5" t="s">
        <v>59</v>
      </c>
      <c r="J147" s="12" t="s">
        <v>12</v>
      </c>
      <c r="K147" s="12" t="s">
        <v>12</v>
      </c>
    </row>
    <row r="148" spans="1:11" x14ac:dyDescent="0.25">
      <c r="A148" s="72"/>
      <c r="B148" s="72"/>
      <c r="C148" s="12" t="s">
        <v>12</v>
      </c>
      <c r="D148" s="5" t="s">
        <v>59</v>
      </c>
      <c r="E148" s="5" t="s">
        <v>59</v>
      </c>
      <c r="F148" s="5" t="s">
        <v>59</v>
      </c>
      <c r="G148" s="5" t="s">
        <v>59</v>
      </c>
      <c r="H148" s="5" t="s">
        <v>59</v>
      </c>
      <c r="I148" s="12" t="s">
        <v>12</v>
      </c>
      <c r="J148" s="5" t="s">
        <v>59</v>
      </c>
      <c r="K148" s="12" t="s">
        <v>12</v>
      </c>
    </row>
    <row r="149" spans="1:11" x14ac:dyDescent="0.25">
      <c r="A149" s="72"/>
      <c r="B149" s="72"/>
      <c r="C149" s="12" t="s">
        <v>12</v>
      </c>
      <c r="D149" s="5" t="s">
        <v>59</v>
      </c>
      <c r="E149" s="5" t="s">
        <v>59</v>
      </c>
      <c r="F149" s="5" t="s">
        <v>59</v>
      </c>
      <c r="G149" s="5" t="s">
        <v>59</v>
      </c>
      <c r="H149" s="12" t="s">
        <v>12</v>
      </c>
      <c r="I149" s="5" t="s">
        <v>59</v>
      </c>
      <c r="J149" s="5" t="s">
        <v>59</v>
      </c>
      <c r="K149" s="12" t="s">
        <v>12</v>
      </c>
    </row>
    <row r="150" spans="1:11" x14ac:dyDescent="0.25">
      <c r="A150" s="72"/>
      <c r="B150" s="72"/>
      <c r="C150" s="12" t="s">
        <v>12</v>
      </c>
      <c r="D150" s="5" t="s">
        <v>59</v>
      </c>
      <c r="E150" s="5" t="s">
        <v>59</v>
      </c>
      <c r="F150" s="5" t="s">
        <v>59</v>
      </c>
      <c r="G150" s="12" t="s">
        <v>12</v>
      </c>
      <c r="H150" s="5" t="s">
        <v>59</v>
      </c>
      <c r="I150" s="5" t="s">
        <v>59</v>
      </c>
      <c r="J150" s="5" t="s">
        <v>59</v>
      </c>
      <c r="K150" s="12" t="s">
        <v>12</v>
      </c>
    </row>
    <row r="151" spans="1:11" x14ac:dyDescent="0.25">
      <c r="A151" s="72"/>
      <c r="B151" s="72"/>
      <c r="C151" s="12" t="s">
        <v>12</v>
      </c>
      <c r="D151" s="5" t="s">
        <v>59</v>
      </c>
      <c r="E151" s="5" t="s">
        <v>59</v>
      </c>
      <c r="F151" s="12" t="s">
        <v>12</v>
      </c>
      <c r="G151" s="5" t="s">
        <v>59</v>
      </c>
      <c r="H151" s="5" t="s">
        <v>59</v>
      </c>
      <c r="I151" s="5" t="s">
        <v>59</v>
      </c>
      <c r="J151" s="5" t="s">
        <v>59</v>
      </c>
      <c r="K151" s="12" t="s">
        <v>12</v>
      </c>
    </row>
    <row r="152" spans="1:11" x14ac:dyDescent="0.25">
      <c r="A152" s="72"/>
      <c r="B152" s="72"/>
      <c r="C152" s="12" t="s">
        <v>12</v>
      </c>
      <c r="D152" s="12" t="s">
        <v>12</v>
      </c>
      <c r="E152" s="5" t="s">
        <v>59</v>
      </c>
      <c r="F152" s="5" t="s">
        <v>59</v>
      </c>
      <c r="G152" s="5" t="s">
        <v>59</v>
      </c>
      <c r="H152" s="5" t="s">
        <v>59</v>
      </c>
      <c r="I152" s="5" t="s">
        <v>59</v>
      </c>
      <c r="J152" s="5" t="s">
        <v>59</v>
      </c>
      <c r="K152" s="12" t="s">
        <v>12</v>
      </c>
    </row>
    <row r="153" spans="1:11" x14ac:dyDescent="0.25">
      <c r="A153" s="72"/>
      <c r="B153" s="72"/>
      <c r="C153" s="12" t="s">
        <v>12</v>
      </c>
      <c r="D153" s="5" t="s">
        <v>59</v>
      </c>
      <c r="E153" s="5" t="s">
        <v>59</v>
      </c>
      <c r="F153" s="5" t="s">
        <v>59</v>
      </c>
      <c r="G153" s="5" t="s">
        <v>59</v>
      </c>
      <c r="H153" s="5" t="s">
        <v>59</v>
      </c>
      <c r="I153" s="5" t="s">
        <v>59</v>
      </c>
      <c r="J153" s="5" t="s">
        <v>59</v>
      </c>
      <c r="K153" s="12" t="s">
        <v>12</v>
      </c>
    </row>
    <row r="154" spans="1:11" x14ac:dyDescent="0.25">
      <c r="A154" s="72"/>
      <c r="B154" s="72"/>
      <c r="C154" s="19" t="s">
        <v>21</v>
      </c>
      <c r="D154" s="18" t="s">
        <v>19</v>
      </c>
      <c r="E154" s="19" t="s">
        <v>21</v>
      </c>
      <c r="F154" s="18" t="s">
        <v>19</v>
      </c>
      <c r="G154" s="19" t="s">
        <v>21</v>
      </c>
      <c r="H154" s="18" t="s">
        <v>19</v>
      </c>
      <c r="I154" s="19" t="s">
        <v>21</v>
      </c>
      <c r="J154" s="18" t="s">
        <v>19</v>
      </c>
      <c r="K154" s="19" t="s">
        <v>21</v>
      </c>
    </row>
    <row r="155" spans="1:11" x14ac:dyDescent="0.25">
      <c r="A155" s="72"/>
      <c r="B155" s="72"/>
      <c r="C155" s="12" t="s">
        <v>19</v>
      </c>
      <c r="D155" s="20" t="s">
        <v>21</v>
      </c>
      <c r="E155" s="12" t="s">
        <v>19</v>
      </c>
      <c r="F155" s="20" t="s">
        <v>21</v>
      </c>
      <c r="G155" s="12" t="s">
        <v>19</v>
      </c>
      <c r="H155" s="20" t="s">
        <v>21</v>
      </c>
      <c r="I155" s="12" t="s">
        <v>19</v>
      </c>
      <c r="J155" s="20" t="s">
        <v>21</v>
      </c>
      <c r="K155" s="12" t="s">
        <v>19</v>
      </c>
    </row>
    <row r="156" spans="1:11" x14ac:dyDescent="0.25">
      <c r="A156" s="72"/>
      <c r="B156" s="72"/>
      <c r="C156" s="19" t="s">
        <v>21</v>
      </c>
      <c r="D156" s="19" t="s">
        <v>21</v>
      </c>
      <c r="E156" s="18" t="s">
        <v>19</v>
      </c>
      <c r="F156" s="18" t="s">
        <v>19</v>
      </c>
      <c r="G156" s="19" t="s">
        <v>21</v>
      </c>
      <c r="H156" s="19" t="s">
        <v>21</v>
      </c>
      <c r="I156" s="18" t="s">
        <v>19</v>
      </c>
      <c r="J156" s="18" t="s">
        <v>19</v>
      </c>
      <c r="K156" s="19" t="s">
        <v>21</v>
      </c>
    </row>
    <row r="157" spans="1:11" x14ac:dyDescent="0.25">
      <c r="A157" s="72"/>
      <c r="B157" s="72"/>
      <c r="C157" s="18" t="s">
        <v>19</v>
      </c>
      <c r="D157" s="18" t="s">
        <v>19</v>
      </c>
      <c r="E157" s="19" t="s">
        <v>21</v>
      </c>
      <c r="F157" s="19" t="s">
        <v>21</v>
      </c>
      <c r="G157" s="18" t="s">
        <v>19</v>
      </c>
      <c r="H157" s="18" t="s">
        <v>19</v>
      </c>
      <c r="I157" s="19" t="s">
        <v>21</v>
      </c>
      <c r="J157" s="19" t="s">
        <v>21</v>
      </c>
      <c r="K157" s="18" t="s">
        <v>19</v>
      </c>
    </row>
    <row r="158" spans="1:11" x14ac:dyDescent="0.25">
      <c r="A158" s="72"/>
      <c r="B158" s="72"/>
      <c r="C158" s="19" t="s">
        <v>21</v>
      </c>
      <c r="D158" s="19" t="s">
        <v>21</v>
      </c>
      <c r="E158" s="19" t="s">
        <v>21</v>
      </c>
      <c r="F158" s="18" t="s">
        <v>19</v>
      </c>
      <c r="G158" s="18" t="s">
        <v>19</v>
      </c>
      <c r="H158" s="18" t="s">
        <v>19</v>
      </c>
      <c r="I158" s="19" t="s">
        <v>21</v>
      </c>
      <c r="J158" s="19" t="s">
        <v>21</v>
      </c>
      <c r="K158" s="19" t="s">
        <v>21</v>
      </c>
    </row>
    <row r="159" spans="1:11" x14ac:dyDescent="0.25">
      <c r="A159" s="73"/>
      <c r="B159" s="73"/>
      <c r="C159" s="18" t="s">
        <v>19</v>
      </c>
      <c r="D159" s="18" t="s">
        <v>19</v>
      </c>
      <c r="E159" s="18" t="s">
        <v>19</v>
      </c>
      <c r="F159" s="19" t="s">
        <v>21</v>
      </c>
      <c r="G159" s="19" t="s">
        <v>21</v>
      </c>
      <c r="H159" s="19" t="s">
        <v>21</v>
      </c>
      <c r="I159" s="18" t="s">
        <v>19</v>
      </c>
      <c r="J159" s="18" t="s">
        <v>19</v>
      </c>
      <c r="K159" s="18" t="s">
        <v>19</v>
      </c>
    </row>
    <row r="160" spans="1:11" x14ac:dyDescent="0.25">
      <c r="A160" t="s">
        <v>30</v>
      </c>
    </row>
  </sheetData>
  <mergeCells count="14">
    <mergeCell ref="C2:K4"/>
    <mergeCell ref="A2:A5"/>
    <mergeCell ref="B2:B5"/>
    <mergeCell ref="M38:N38"/>
    <mergeCell ref="A6:A9"/>
    <mergeCell ref="B6:B9"/>
    <mergeCell ref="A12:A21"/>
    <mergeCell ref="B12:B21"/>
    <mergeCell ref="A29:A31"/>
    <mergeCell ref="B29:B31"/>
    <mergeCell ref="A33:A159"/>
    <mergeCell ref="B33:B159"/>
    <mergeCell ref="A22:A27"/>
    <mergeCell ref="B22:B27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tabSelected="1" workbookViewId="0">
      <selection activeCell="I29" sqref="I29"/>
    </sheetView>
  </sheetViews>
  <sheetFormatPr defaultRowHeight="15" x14ac:dyDescent="0.25"/>
  <cols>
    <col min="1" max="1" width="17.7109375" bestFit="1" customWidth="1"/>
    <col min="2" max="2" width="35.28515625" bestFit="1" customWidth="1"/>
    <col min="3" max="3" width="9.5703125" bestFit="1" customWidth="1"/>
    <col min="4" max="4" width="13.140625" customWidth="1"/>
    <col min="5" max="5" width="13.7109375" customWidth="1"/>
    <col min="6" max="6" width="11.5703125" bestFit="1" customWidth="1"/>
    <col min="7" max="7" width="13.28515625" bestFit="1" customWidth="1"/>
    <col min="8" max="9" width="10.5703125" bestFit="1" customWidth="1"/>
    <col min="10" max="12" width="11.5703125" bestFit="1" customWidth="1"/>
    <col min="13" max="13" width="14.7109375" bestFit="1" customWidth="1"/>
    <col min="14" max="14" width="22" bestFit="1" customWidth="1"/>
    <col min="15" max="15" width="13.140625" customWidth="1"/>
    <col min="20" max="20" width="8" customWidth="1"/>
    <col min="26" max="26" width="2.7109375" customWidth="1"/>
    <col min="27" max="27" width="9.5703125" bestFit="1" customWidth="1"/>
    <col min="28" max="28" width="2.7109375" customWidth="1"/>
    <col min="29" max="29" width="12.5703125" bestFit="1" customWidth="1"/>
    <col min="30" max="30" width="2.7109375" customWidth="1"/>
    <col min="31" max="31" width="12.140625" bestFit="1" customWidth="1"/>
  </cols>
  <sheetData>
    <row r="1" spans="1:31" x14ac:dyDescent="0.25">
      <c r="A1" s="60" t="s">
        <v>192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31" ht="26.25" x14ac:dyDescent="0.4">
      <c r="A2" s="37"/>
      <c r="B2" s="25" t="s">
        <v>46</v>
      </c>
      <c r="C2" s="78" t="s">
        <v>50</v>
      </c>
      <c r="D2" s="78"/>
      <c r="E2" s="78"/>
      <c r="F2" s="78"/>
      <c r="G2" s="78"/>
      <c r="H2" s="78"/>
      <c r="I2" s="78"/>
      <c r="J2" s="78"/>
      <c r="K2" s="78"/>
      <c r="L2" s="78"/>
    </row>
    <row r="3" spans="1:31" x14ac:dyDescent="0.25">
      <c r="A3" s="22" t="s">
        <v>44</v>
      </c>
      <c r="B3" s="23" t="s">
        <v>45</v>
      </c>
      <c r="C3" s="50">
        <v>2003</v>
      </c>
      <c r="D3" s="50">
        <v>2004</v>
      </c>
      <c r="E3" s="50">
        <v>2005</v>
      </c>
      <c r="F3" s="50">
        <v>2006</v>
      </c>
      <c r="G3" s="50">
        <v>2007</v>
      </c>
      <c r="H3" s="50">
        <v>2008</v>
      </c>
      <c r="I3" s="50">
        <v>2009</v>
      </c>
      <c r="J3" s="50">
        <v>2010</v>
      </c>
      <c r="K3" s="50">
        <v>2011</v>
      </c>
      <c r="L3" s="50">
        <v>2012</v>
      </c>
    </row>
    <row r="4" spans="1:31" x14ac:dyDescent="0.25">
      <c r="A4" s="34" t="s">
        <v>47</v>
      </c>
      <c r="B4" s="24" t="s">
        <v>48</v>
      </c>
      <c r="C4" s="35">
        <v>5089</v>
      </c>
      <c r="D4" s="35">
        <v>3019</v>
      </c>
      <c r="E4" s="35">
        <v>4023</v>
      </c>
      <c r="F4" s="35">
        <v>2934</v>
      </c>
      <c r="G4" s="35">
        <v>900</v>
      </c>
      <c r="H4" s="35">
        <v>1363</v>
      </c>
      <c r="I4" s="35">
        <v>9458</v>
      </c>
      <c r="J4" s="35">
        <v>4936</v>
      </c>
      <c r="K4" s="35">
        <v>48237</v>
      </c>
      <c r="L4" s="35">
        <v>28432</v>
      </c>
    </row>
    <row r="5" spans="1:31" ht="18.75" x14ac:dyDescent="0.3">
      <c r="A5" s="37"/>
      <c r="B5" s="25" t="s">
        <v>49</v>
      </c>
      <c r="C5" s="36">
        <v>1000</v>
      </c>
    </row>
    <row r="6" spans="1:31" x14ac:dyDescent="0.25">
      <c r="A6" s="22" t="s">
        <v>44</v>
      </c>
      <c r="B6" s="23" t="s">
        <v>45</v>
      </c>
      <c r="C6" s="50">
        <v>2003</v>
      </c>
      <c r="D6" s="50">
        <v>2004</v>
      </c>
      <c r="E6" s="50">
        <v>2005</v>
      </c>
      <c r="F6" s="50">
        <v>2006</v>
      </c>
      <c r="G6" s="50">
        <v>2007</v>
      </c>
      <c r="H6" s="50">
        <v>2008</v>
      </c>
      <c r="I6" s="50">
        <v>2009</v>
      </c>
      <c r="J6" s="50">
        <v>2010</v>
      </c>
      <c r="K6" s="50">
        <v>2011</v>
      </c>
      <c r="L6" s="50">
        <v>2012</v>
      </c>
      <c r="O6" s="42" t="s">
        <v>37</v>
      </c>
    </row>
    <row r="7" spans="1:31" x14ac:dyDescent="0.25">
      <c r="A7" s="34" t="s">
        <v>47</v>
      </c>
      <c r="B7" s="24" t="s">
        <v>48</v>
      </c>
      <c r="C7" s="38">
        <f>IF(ISNONTEXT(C4),C4/$C$5,0)</f>
        <v>5.0890000000000004</v>
      </c>
      <c r="D7" s="38">
        <f>IF(ISNONTEXT(D4),D4/$C$5,0)</f>
        <v>3.0190000000000001</v>
      </c>
      <c r="E7" s="38">
        <f t="shared" ref="E7:L7" si="0">IF(ISNONTEXT(E4),E4/$C$5,0)</f>
        <v>4.0229999999999997</v>
      </c>
      <c r="F7" s="38">
        <f t="shared" si="0"/>
        <v>2.9340000000000002</v>
      </c>
      <c r="G7" s="38">
        <f t="shared" si="0"/>
        <v>0.9</v>
      </c>
      <c r="H7" s="38">
        <f t="shared" si="0"/>
        <v>1.363</v>
      </c>
      <c r="I7" s="38">
        <f t="shared" si="0"/>
        <v>9.4580000000000002</v>
      </c>
      <c r="J7" s="38">
        <f t="shared" si="0"/>
        <v>4.9359999999999999</v>
      </c>
      <c r="K7" s="38">
        <f t="shared" si="0"/>
        <v>48.237000000000002</v>
      </c>
      <c r="L7" s="38">
        <f t="shared" si="0"/>
        <v>28.431999999999999</v>
      </c>
      <c r="M7" s="26"/>
      <c r="N7" s="26"/>
      <c r="O7" s="39" t="str">
        <f>IF(SUM(I7:L7)=0,"Inativo",IF(OR(AND(J7=0,I7=0),AND(K7=0,J7=0),AND(L7=0,K7=0),AND(L7=0,J7=0),AND(L7=0,I7=0)),"Declínio Mórbido",IF(OR(I7=0,J7=0,K7=0),"Saturação",IF(AND((J7/I7)&lt;1,(K7/J7)&lt;1,(L7/K7)&lt;1),"Declínio","Outro estado"))))</f>
        <v>Outro estado</v>
      </c>
      <c r="P7" s="39">
        <f>IF(O7="Declínio",1,0)</f>
        <v>0</v>
      </c>
    </row>
    <row r="8" spans="1:31" ht="18.75" x14ac:dyDescent="0.3">
      <c r="A8" s="37"/>
      <c r="B8" s="25" t="s">
        <v>57</v>
      </c>
    </row>
    <row r="9" spans="1:31" x14ac:dyDescent="0.25">
      <c r="A9" s="22" t="s">
        <v>44</v>
      </c>
      <c r="B9" s="23" t="s">
        <v>45</v>
      </c>
      <c r="C9" s="50">
        <v>2003</v>
      </c>
      <c r="D9" s="50">
        <v>2004</v>
      </c>
      <c r="E9" s="50">
        <v>2005</v>
      </c>
      <c r="F9" s="50">
        <v>2006</v>
      </c>
      <c r="G9" s="50">
        <v>2007</v>
      </c>
      <c r="H9" s="50">
        <v>2008</v>
      </c>
      <c r="I9" s="50">
        <v>2009</v>
      </c>
      <c r="J9" s="50">
        <v>2010</v>
      </c>
      <c r="K9" s="50">
        <v>2011</v>
      </c>
      <c r="L9" s="50">
        <v>2012</v>
      </c>
      <c r="M9" s="27" t="s">
        <v>38</v>
      </c>
      <c r="N9" s="43" t="s">
        <v>39</v>
      </c>
      <c r="S9" s="41" t="s">
        <v>40</v>
      </c>
      <c r="T9" s="28"/>
      <c r="U9" s="42" t="s">
        <v>41</v>
      </c>
      <c r="Y9" s="42" t="s">
        <v>42</v>
      </c>
      <c r="Z9" s="29"/>
      <c r="AA9" s="41" t="s">
        <v>43</v>
      </c>
      <c r="AB9" s="29"/>
      <c r="AC9" s="42" t="s">
        <v>37</v>
      </c>
      <c r="AD9" s="29"/>
      <c r="AE9" s="42" t="s">
        <v>38</v>
      </c>
    </row>
    <row r="10" spans="1:31" x14ac:dyDescent="0.25">
      <c r="A10" s="34" t="s">
        <v>47</v>
      </c>
      <c r="B10" s="24" t="s">
        <v>48</v>
      </c>
      <c r="C10" s="38" t="s">
        <v>21</v>
      </c>
      <c r="D10" s="38">
        <f t="shared" ref="D10:L10" si="1">IF(C7&lt;&gt;0,((D7/C7)-1)*100,"-")</f>
        <v>-40.675967773629395</v>
      </c>
      <c r="E10" s="38">
        <f t="shared" si="1"/>
        <v>33.256045048029122</v>
      </c>
      <c r="F10" s="38">
        <f t="shared" si="1"/>
        <v>-27.069351230425042</v>
      </c>
      <c r="G10" s="38">
        <f t="shared" si="1"/>
        <v>-69.325153374233125</v>
      </c>
      <c r="H10" s="38">
        <f t="shared" si="1"/>
        <v>51.44444444444445</v>
      </c>
      <c r="I10" s="38">
        <f t="shared" si="1"/>
        <v>593.91049156272925</v>
      </c>
      <c r="J10" s="38">
        <f t="shared" si="1"/>
        <v>-47.811376612391634</v>
      </c>
      <c r="K10" s="38">
        <f t="shared" si="1"/>
        <v>877.24878444084277</v>
      </c>
      <c r="L10" s="38">
        <f t="shared" si="1"/>
        <v>-41.057694301055214</v>
      </c>
      <c r="M10" s="30" t="str">
        <f>AE10</f>
        <v>Saturação</v>
      </c>
      <c r="N10" s="39">
        <f t="shared" ref="N10:R10" si="2">IF(AND(H10&gt;0,H10&lt;&gt;"-"),1,0)</f>
        <v>1</v>
      </c>
      <c r="O10" s="39">
        <f t="shared" si="2"/>
        <v>1</v>
      </c>
      <c r="P10" s="39">
        <f t="shared" si="2"/>
        <v>0</v>
      </c>
      <c r="Q10" s="39">
        <f t="shared" si="2"/>
        <v>1</v>
      </c>
      <c r="R10" s="39">
        <f t="shared" si="2"/>
        <v>0</v>
      </c>
      <c r="S10" s="40">
        <f>SUM(N10:R10)</f>
        <v>3</v>
      </c>
      <c r="T10" s="31"/>
      <c r="U10" s="39">
        <f t="shared" ref="U10:X10" si="3">IF(AND(OR(I10&gt;0,H10&gt;0),I10&gt;H10),1,0)</f>
        <v>1</v>
      </c>
      <c r="V10" s="39">
        <f t="shared" si="3"/>
        <v>0</v>
      </c>
      <c r="W10" s="39">
        <f t="shared" si="3"/>
        <v>1</v>
      </c>
      <c r="X10" s="39">
        <f t="shared" si="3"/>
        <v>0</v>
      </c>
      <c r="Y10" s="39">
        <f>SUM(U10:X10)/4</f>
        <v>0.5</v>
      </c>
      <c r="Z10" s="29"/>
      <c r="AA10" s="39" t="str">
        <f>IF(U10*V10*W10*X10=1,"Crescimento",IF(OR(Y10&gt;0.5,S10=5),"Maturação",IF(OR(K10=-100,L10=0,AND(SUM(I10:L10)=0)),"Extinto","Saturação")))</f>
        <v>Saturação</v>
      </c>
      <c r="AB10" s="29"/>
      <c r="AC10" s="40" t="str">
        <f>O7</f>
        <v>Outro estado</v>
      </c>
      <c r="AD10" s="29"/>
      <c r="AE10" s="44" t="str">
        <f>IF(AA10="Extinto","Extinto/Inativo",IF(OR(AND(AC10="Declínio",AA10&lt;&gt;"Extinto"),AND(AC10="Saturação",AA10&lt;&gt;"Extinto"),AND(AC10="Declínio Mórbido",AA10&lt;&gt;"Extinto")),AC10,AA10))</f>
        <v>Saturação</v>
      </c>
    </row>
    <row r="12" spans="1:31" x14ac:dyDescent="0.25">
      <c r="C12" t="s">
        <v>51</v>
      </c>
    </row>
    <row r="13" spans="1:31" x14ac:dyDescent="0.25">
      <c r="C13" s="45"/>
      <c r="D13" s="79" t="s">
        <v>52</v>
      </c>
      <c r="E13" s="80"/>
      <c r="F13" s="46" t="s">
        <v>54</v>
      </c>
    </row>
    <row r="14" spans="1:31" x14ac:dyDescent="0.25">
      <c r="C14" s="7"/>
      <c r="D14" s="79" t="s">
        <v>53</v>
      </c>
      <c r="E14" s="80"/>
      <c r="F14" s="46" t="s">
        <v>55</v>
      </c>
    </row>
    <row r="15" spans="1:31" x14ac:dyDescent="0.25">
      <c r="C15" s="47"/>
      <c r="D15" s="48" t="s">
        <v>193</v>
      </c>
      <c r="E15" s="48"/>
      <c r="F15" t="s">
        <v>56</v>
      </c>
    </row>
    <row r="17" spans="1:24" ht="15" customHeight="1" x14ac:dyDescent="0.25">
      <c r="C17" s="81" t="s">
        <v>60</v>
      </c>
      <c r="D17" s="81"/>
      <c r="E17" s="81"/>
      <c r="F17" s="81"/>
      <c r="G17" s="81"/>
      <c r="H17" s="81"/>
      <c r="I17" s="81"/>
    </row>
    <row r="18" spans="1:24" x14ac:dyDescent="0.25">
      <c r="C18" s="81"/>
      <c r="D18" s="81"/>
      <c r="E18" s="81"/>
      <c r="F18" s="81"/>
      <c r="G18" s="81"/>
      <c r="H18" s="81"/>
      <c r="I18" s="81"/>
    </row>
    <row r="19" spans="1:24" ht="18.75" x14ac:dyDescent="0.3">
      <c r="A19" s="25" t="s">
        <v>58</v>
      </c>
      <c r="B19" s="25"/>
    </row>
    <row r="20" spans="1:24" x14ac:dyDescent="0.25">
      <c r="A20" s="22" t="s">
        <v>44</v>
      </c>
      <c r="B20" s="23" t="s">
        <v>45</v>
      </c>
      <c r="C20" s="50">
        <v>2004</v>
      </c>
      <c r="D20" s="50">
        <v>2005</v>
      </c>
      <c r="E20" s="50">
        <v>2006</v>
      </c>
      <c r="F20" s="50">
        <v>2007</v>
      </c>
      <c r="G20" s="50">
        <v>2008</v>
      </c>
      <c r="H20" s="50">
        <v>2009</v>
      </c>
      <c r="I20" s="50">
        <v>2010</v>
      </c>
      <c r="J20" s="50">
        <v>2011</v>
      </c>
      <c r="K20" s="50">
        <v>2012</v>
      </c>
      <c r="L20" s="50" t="s">
        <v>38</v>
      </c>
      <c r="M20" s="50" t="s">
        <v>61</v>
      </c>
      <c r="N20" s="37" t="s">
        <v>65</v>
      </c>
    </row>
    <row r="21" spans="1:24" x14ac:dyDescent="0.25">
      <c r="A21" s="34" t="s">
        <v>47</v>
      </c>
      <c r="B21" s="24" t="s">
        <v>48</v>
      </c>
      <c r="C21" s="49" t="str">
        <f t="shared" ref="C21:K21" si="4">IF(D10="-","#",IF(D10&gt;0,"+",IF(D10&lt;0,"-","#")))</f>
        <v>-</v>
      </c>
      <c r="D21" s="49" t="str">
        <f t="shared" si="4"/>
        <v>+</v>
      </c>
      <c r="E21" s="49" t="str">
        <f t="shared" si="4"/>
        <v>-</v>
      </c>
      <c r="F21" s="49" t="str">
        <f t="shared" si="4"/>
        <v>-</v>
      </c>
      <c r="G21" s="49" t="str">
        <f t="shared" si="4"/>
        <v>+</v>
      </c>
      <c r="H21" s="49" t="str">
        <f t="shared" si="4"/>
        <v>+</v>
      </c>
      <c r="I21" s="49" t="str">
        <f t="shared" si="4"/>
        <v>-</v>
      </c>
      <c r="J21" s="49" t="str">
        <f t="shared" si="4"/>
        <v>+</v>
      </c>
      <c r="K21" s="49" t="str">
        <f t="shared" si="4"/>
        <v>-</v>
      </c>
      <c r="L21" s="47" t="str">
        <f>M10</f>
        <v>Saturação</v>
      </c>
      <c r="M21" s="59" t="str">
        <f>IF(ISERROR((VLOOKUP(N22,'Cálculos Interno'!$L$37:$M$163,2,FALSE)))="verdadeiro",(VLOOKUP(N22,'Cálculos Interno'!$L$37:$M$163,2,FALSE)),L21)</f>
        <v>Saturação</v>
      </c>
      <c r="N21" s="56" t="str">
        <f>O21&amp;P21&amp;Q21&amp;R21&amp;S21&amp;T21&amp;U21&amp;V21&amp;W21</f>
        <v>-+--++-+-</v>
      </c>
      <c r="O21" s="57" t="str">
        <f>IF($X21=FALSE,IF(C21="-","-","+"),IF(C21="+","-/+",IF(C21="-","-/+","#")))</f>
        <v>-</v>
      </c>
      <c r="P21" s="57" t="str">
        <f t="shared" ref="P21:W21" si="5">IF($X21=FALSE,IF(D21="-","-","+"),IF(D21="+","-/+",IF(D21="-","-/+","#")))</f>
        <v>+</v>
      </c>
      <c r="Q21" s="57" t="str">
        <f t="shared" si="5"/>
        <v>-</v>
      </c>
      <c r="R21" s="57" t="str">
        <f t="shared" si="5"/>
        <v>-</v>
      </c>
      <c r="S21" s="57" t="str">
        <f t="shared" si="5"/>
        <v>+</v>
      </c>
      <c r="T21" s="57" t="str">
        <f t="shared" si="5"/>
        <v>+</v>
      </c>
      <c r="U21" s="57" t="str">
        <f t="shared" si="5"/>
        <v>-</v>
      </c>
      <c r="V21" s="57" t="str">
        <f t="shared" si="5"/>
        <v>+</v>
      </c>
      <c r="W21" s="57" t="str">
        <f t="shared" si="5"/>
        <v>-</v>
      </c>
      <c r="X21" s="58" t="b">
        <f>OR(C21="#",D21="#",E21="#",F21="#",G21="#",H21="#",I21="#",J21="#",K21="#")</f>
        <v>0</v>
      </c>
    </row>
  </sheetData>
  <mergeCells count="4">
    <mergeCell ref="C2:L2"/>
    <mergeCell ref="D14:E14"/>
    <mergeCell ref="D13:E13"/>
    <mergeCell ref="C17:I18"/>
  </mergeCells>
  <conditionalFormatting sqref="C10:L10">
    <cfRule type="cellIs" dxfId="1" priority="1" stopIfTrue="1" operator="equal">
      <formula>"""Ver"""</formula>
    </cfRule>
  </conditionalFormatting>
  <conditionalFormatting sqref="C7:L7">
    <cfRule type="cellIs" dxfId="0" priority="2" stopIfTrue="1" operator="equal">
      <formula>"""Ver"""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4"/>
  <sheetViews>
    <sheetView workbookViewId="0">
      <selection activeCell="C37" sqref="C37:K157"/>
    </sheetView>
  </sheetViews>
  <sheetFormatPr defaultRowHeight="15" x14ac:dyDescent="0.25"/>
  <cols>
    <col min="1" max="1" width="6.85546875" customWidth="1"/>
    <col min="2" max="2" width="12" customWidth="1"/>
    <col min="3" max="8" width="5.7109375" customWidth="1"/>
    <col min="9" max="9" width="6.7109375" customWidth="1"/>
    <col min="10" max="10" width="8.7109375" customWidth="1"/>
    <col min="11" max="11" width="10" customWidth="1"/>
    <col min="12" max="12" width="23" bestFit="1" customWidth="1"/>
  </cols>
  <sheetData>
    <row r="1" spans="1:15" x14ac:dyDescent="0.25">
      <c r="A1" s="60" t="s">
        <v>192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5" customHeight="1" x14ac:dyDescent="0.25">
      <c r="A2" s="64" t="s">
        <v>0</v>
      </c>
      <c r="B2" s="64" t="s">
        <v>1</v>
      </c>
      <c r="C2" s="63" t="s">
        <v>62</v>
      </c>
      <c r="D2" s="63"/>
      <c r="E2" s="63"/>
      <c r="F2" s="63"/>
      <c r="G2" s="63"/>
      <c r="H2" s="63"/>
      <c r="I2" s="63"/>
      <c r="J2" s="63"/>
      <c r="K2" s="63"/>
    </row>
    <row r="3" spans="1:15" x14ac:dyDescent="0.25">
      <c r="A3" s="64"/>
      <c r="B3" s="64"/>
      <c r="C3" s="63"/>
      <c r="D3" s="63"/>
      <c r="E3" s="63"/>
      <c r="F3" s="63"/>
      <c r="G3" s="63"/>
      <c r="H3" s="63"/>
      <c r="I3" s="63"/>
      <c r="J3" s="63"/>
      <c r="K3" s="63"/>
    </row>
    <row r="4" spans="1:15" x14ac:dyDescent="0.25">
      <c r="A4" s="64"/>
      <c r="B4" s="64"/>
      <c r="C4" s="63"/>
      <c r="D4" s="63"/>
      <c r="E4" s="63"/>
      <c r="F4" s="63"/>
      <c r="G4" s="63"/>
      <c r="H4" s="63"/>
      <c r="I4" s="63"/>
      <c r="J4" s="63"/>
      <c r="K4" s="63"/>
    </row>
    <row r="5" spans="1:15" x14ac:dyDescent="0.25">
      <c r="A5" s="64"/>
      <c r="B5" s="64"/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</row>
    <row r="6" spans="1:15" x14ac:dyDescent="0.25">
      <c r="A6" s="67" t="s">
        <v>2</v>
      </c>
      <c r="B6" s="51" t="s">
        <v>11</v>
      </c>
      <c r="C6" s="2" t="s">
        <v>64</v>
      </c>
      <c r="D6" s="2" t="s">
        <v>64</v>
      </c>
      <c r="E6" s="2" t="s">
        <v>64</v>
      </c>
      <c r="F6" s="2" t="s">
        <v>64</v>
      </c>
      <c r="G6" s="2" t="s">
        <v>64</v>
      </c>
      <c r="H6" s="2" t="s">
        <v>64</v>
      </c>
      <c r="I6" s="2" t="s">
        <v>64</v>
      </c>
      <c r="J6" s="2" t="s">
        <v>64</v>
      </c>
      <c r="K6" s="3" t="s">
        <v>12</v>
      </c>
    </row>
    <row r="7" spans="1:15" x14ac:dyDescent="0.25">
      <c r="A7" s="68"/>
      <c r="B7" s="51" t="s">
        <v>11</v>
      </c>
      <c r="C7" s="2" t="s">
        <v>64</v>
      </c>
      <c r="D7" s="2" t="s">
        <v>64</v>
      </c>
      <c r="E7" s="2" t="s">
        <v>64</v>
      </c>
      <c r="F7" s="2" t="s">
        <v>64</v>
      </c>
      <c r="G7" s="2" t="s">
        <v>64</v>
      </c>
      <c r="H7" s="2" t="s">
        <v>64</v>
      </c>
      <c r="I7" s="2" t="s">
        <v>64</v>
      </c>
      <c r="J7" s="3" t="s">
        <v>12</v>
      </c>
      <c r="K7" s="3" t="s">
        <v>12</v>
      </c>
    </row>
    <row r="8" spans="1:15" x14ac:dyDescent="0.25">
      <c r="A8" s="68"/>
      <c r="B8" s="51" t="s">
        <v>11</v>
      </c>
      <c r="C8" s="2" t="s">
        <v>64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3" t="s">
        <v>12</v>
      </c>
      <c r="J8" s="3" t="s">
        <v>12</v>
      </c>
      <c r="K8" s="3" t="s">
        <v>12</v>
      </c>
    </row>
    <row r="9" spans="1:15" x14ac:dyDescent="0.25">
      <c r="A9" s="69"/>
      <c r="B9" s="51" t="s">
        <v>11</v>
      </c>
      <c r="C9" s="2" t="s">
        <v>64</v>
      </c>
      <c r="D9" s="2" t="s">
        <v>64</v>
      </c>
      <c r="E9" s="2" t="s">
        <v>64</v>
      </c>
      <c r="F9" s="2" t="s">
        <v>64</v>
      </c>
      <c r="G9" s="2" t="s">
        <v>64</v>
      </c>
      <c r="H9" s="3" t="s">
        <v>12</v>
      </c>
      <c r="I9" s="3" t="s">
        <v>12</v>
      </c>
      <c r="J9" s="3" t="s">
        <v>12</v>
      </c>
      <c r="K9" s="3" t="s">
        <v>12</v>
      </c>
    </row>
    <row r="10" spans="1:15" x14ac:dyDescent="0.25">
      <c r="A10" s="4" t="s">
        <v>3</v>
      </c>
      <c r="B10" s="4" t="s">
        <v>13</v>
      </c>
      <c r="C10" s="2" t="s">
        <v>64</v>
      </c>
      <c r="D10" s="2" t="s">
        <v>64</v>
      </c>
      <c r="E10" s="2" t="s">
        <v>64</v>
      </c>
      <c r="F10" s="2" t="s">
        <v>64</v>
      </c>
      <c r="G10" s="6">
        <v>1</v>
      </c>
      <c r="H10" s="6" t="s">
        <v>14</v>
      </c>
      <c r="I10" s="6" t="s">
        <v>15</v>
      </c>
      <c r="J10" s="6" t="s">
        <v>16</v>
      </c>
      <c r="K10" s="6" t="s">
        <v>17</v>
      </c>
    </row>
    <row r="11" spans="1:15" x14ac:dyDescent="0.25">
      <c r="A11" s="7" t="s">
        <v>4</v>
      </c>
      <c r="B11" s="7" t="s">
        <v>18</v>
      </c>
      <c r="C11" s="8" t="s">
        <v>12</v>
      </c>
      <c r="D11" s="8" t="s">
        <v>12</v>
      </c>
      <c r="E11" s="8" t="s">
        <v>12</v>
      </c>
      <c r="F11" s="8" t="s">
        <v>12</v>
      </c>
      <c r="G11" s="3" t="s">
        <v>19</v>
      </c>
      <c r="H11" s="3" t="s">
        <v>19</v>
      </c>
      <c r="I11" s="3" t="s">
        <v>19</v>
      </c>
      <c r="J11" s="3" t="s">
        <v>19</v>
      </c>
      <c r="K11" s="3" t="s">
        <v>19</v>
      </c>
    </row>
    <row r="12" spans="1:15" x14ac:dyDescent="0.25">
      <c r="A12" s="70" t="s">
        <v>5</v>
      </c>
      <c r="B12" s="52" t="s">
        <v>20</v>
      </c>
      <c r="C12" s="9" t="s">
        <v>12</v>
      </c>
      <c r="D12" s="9" t="s">
        <v>12</v>
      </c>
      <c r="E12" s="9" t="s">
        <v>12</v>
      </c>
      <c r="F12" s="9" t="s">
        <v>12</v>
      </c>
      <c r="G12" s="6" t="s">
        <v>21</v>
      </c>
      <c r="H12" s="6" t="s">
        <v>21</v>
      </c>
      <c r="I12" s="6" t="s">
        <v>19</v>
      </c>
      <c r="J12" s="6" t="s">
        <v>19</v>
      </c>
      <c r="K12" s="6" t="s">
        <v>19</v>
      </c>
    </row>
    <row r="13" spans="1:15" x14ac:dyDescent="0.25">
      <c r="A13" s="70"/>
      <c r="B13" s="52" t="s">
        <v>20</v>
      </c>
      <c r="C13" s="9" t="s">
        <v>12</v>
      </c>
      <c r="D13" s="9" t="s">
        <v>12</v>
      </c>
      <c r="E13" s="9" t="s">
        <v>12</v>
      </c>
      <c r="F13" s="9" t="s">
        <v>12</v>
      </c>
      <c r="G13" s="6" t="s">
        <v>21</v>
      </c>
      <c r="H13" s="6" t="s">
        <v>19</v>
      </c>
      <c r="I13" s="6" t="s">
        <v>21</v>
      </c>
      <c r="J13" s="6" t="s">
        <v>19</v>
      </c>
      <c r="K13" s="6" t="s">
        <v>19</v>
      </c>
    </row>
    <row r="14" spans="1:15" x14ac:dyDescent="0.25">
      <c r="A14" s="70"/>
      <c r="B14" s="52" t="s">
        <v>20</v>
      </c>
      <c r="C14" s="9" t="s">
        <v>12</v>
      </c>
      <c r="D14" s="9" t="s">
        <v>12</v>
      </c>
      <c r="E14" s="9" t="s">
        <v>12</v>
      </c>
      <c r="F14" s="9" t="s">
        <v>12</v>
      </c>
      <c r="G14" s="6" t="s">
        <v>21</v>
      </c>
      <c r="H14" s="6" t="s">
        <v>19</v>
      </c>
      <c r="I14" s="6" t="s">
        <v>19</v>
      </c>
      <c r="J14" s="6" t="s">
        <v>21</v>
      </c>
      <c r="K14" s="6" t="s">
        <v>19</v>
      </c>
    </row>
    <row r="15" spans="1:15" x14ac:dyDescent="0.25">
      <c r="A15" s="70"/>
      <c r="B15" s="52" t="s">
        <v>20</v>
      </c>
      <c r="C15" s="9" t="s">
        <v>12</v>
      </c>
      <c r="D15" s="9" t="s">
        <v>12</v>
      </c>
      <c r="E15" s="9" t="s">
        <v>12</v>
      </c>
      <c r="F15" s="9" t="s">
        <v>12</v>
      </c>
      <c r="G15" s="6" t="s">
        <v>21</v>
      </c>
      <c r="H15" s="6" t="s">
        <v>19</v>
      </c>
      <c r="I15" s="6" t="s">
        <v>19</v>
      </c>
      <c r="J15" s="6" t="s">
        <v>19</v>
      </c>
      <c r="K15" s="6" t="s">
        <v>21</v>
      </c>
    </row>
    <row r="16" spans="1:15" x14ac:dyDescent="0.25">
      <c r="A16" s="70"/>
      <c r="B16" s="52" t="s">
        <v>20</v>
      </c>
      <c r="C16" s="9" t="s">
        <v>12</v>
      </c>
      <c r="D16" s="9" t="s">
        <v>12</v>
      </c>
      <c r="E16" s="9" t="s">
        <v>12</v>
      </c>
      <c r="F16" s="9" t="s">
        <v>12</v>
      </c>
      <c r="G16" s="6" t="s">
        <v>19</v>
      </c>
      <c r="H16" s="6" t="s">
        <v>21</v>
      </c>
      <c r="I16" s="6" t="s">
        <v>21</v>
      </c>
      <c r="J16" s="6" t="s">
        <v>19</v>
      </c>
      <c r="K16" s="6" t="s">
        <v>19</v>
      </c>
    </row>
    <row r="17" spans="1:11" x14ac:dyDescent="0.25">
      <c r="A17" s="70"/>
      <c r="B17" s="52" t="s">
        <v>20</v>
      </c>
      <c r="C17" s="9" t="s">
        <v>12</v>
      </c>
      <c r="D17" s="9" t="s">
        <v>12</v>
      </c>
      <c r="E17" s="9" t="s">
        <v>12</v>
      </c>
      <c r="F17" s="9" t="s">
        <v>12</v>
      </c>
      <c r="G17" s="6" t="s">
        <v>19</v>
      </c>
      <c r="H17" s="6" t="s">
        <v>21</v>
      </c>
      <c r="I17" s="6" t="s">
        <v>19</v>
      </c>
      <c r="J17" s="6" t="s">
        <v>21</v>
      </c>
      <c r="K17" s="6" t="s">
        <v>19</v>
      </c>
    </row>
    <row r="18" spans="1:11" x14ac:dyDescent="0.25">
      <c r="A18" s="70"/>
      <c r="B18" s="52" t="s">
        <v>20</v>
      </c>
      <c r="C18" s="9" t="s">
        <v>12</v>
      </c>
      <c r="D18" s="9" t="s">
        <v>12</v>
      </c>
      <c r="E18" s="9" t="s">
        <v>12</v>
      </c>
      <c r="F18" s="9" t="s">
        <v>12</v>
      </c>
      <c r="G18" s="6" t="s">
        <v>19</v>
      </c>
      <c r="H18" s="6" t="s">
        <v>21</v>
      </c>
      <c r="I18" s="6" t="s">
        <v>19</v>
      </c>
      <c r="J18" s="6" t="s">
        <v>19</v>
      </c>
      <c r="K18" s="6" t="s">
        <v>21</v>
      </c>
    </row>
    <row r="19" spans="1:11" x14ac:dyDescent="0.25">
      <c r="A19" s="70"/>
      <c r="B19" s="52" t="s">
        <v>20</v>
      </c>
      <c r="C19" s="9" t="s">
        <v>12</v>
      </c>
      <c r="D19" s="9" t="s">
        <v>12</v>
      </c>
      <c r="E19" s="9" t="s">
        <v>12</v>
      </c>
      <c r="F19" s="9" t="s">
        <v>12</v>
      </c>
      <c r="G19" s="6" t="s">
        <v>19</v>
      </c>
      <c r="H19" s="6" t="s">
        <v>19</v>
      </c>
      <c r="I19" s="6" t="s">
        <v>21</v>
      </c>
      <c r="J19" s="6" t="s">
        <v>21</v>
      </c>
      <c r="K19" s="6" t="s">
        <v>19</v>
      </c>
    </row>
    <row r="20" spans="1:11" x14ac:dyDescent="0.25">
      <c r="A20" s="70"/>
      <c r="B20" s="52" t="s">
        <v>20</v>
      </c>
      <c r="C20" s="9" t="s">
        <v>12</v>
      </c>
      <c r="D20" s="9" t="s">
        <v>12</v>
      </c>
      <c r="E20" s="9" t="s">
        <v>12</v>
      </c>
      <c r="F20" s="9" t="s">
        <v>12</v>
      </c>
      <c r="G20" s="6" t="s">
        <v>19</v>
      </c>
      <c r="H20" s="6" t="s">
        <v>19</v>
      </c>
      <c r="I20" s="6" t="s">
        <v>21</v>
      </c>
      <c r="J20" s="6" t="s">
        <v>19</v>
      </c>
      <c r="K20" s="6" t="s">
        <v>21</v>
      </c>
    </row>
    <row r="21" spans="1:11" x14ac:dyDescent="0.25">
      <c r="A21" s="70"/>
      <c r="B21" s="52" t="s">
        <v>20</v>
      </c>
      <c r="C21" s="9" t="s">
        <v>12</v>
      </c>
      <c r="D21" s="9" t="s">
        <v>12</v>
      </c>
      <c r="E21" s="9" t="s">
        <v>12</v>
      </c>
      <c r="F21" s="9" t="s">
        <v>12</v>
      </c>
      <c r="G21" s="6" t="s">
        <v>19</v>
      </c>
      <c r="H21" s="6" t="s">
        <v>19</v>
      </c>
      <c r="I21" s="6" t="s">
        <v>19</v>
      </c>
      <c r="J21" s="6" t="s">
        <v>21</v>
      </c>
      <c r="K21" s="6" t="s">
        <v>21</v>
      </c>
    </row>
    <row r="22" spans="1:11" ht="15" customHeight="1" x14ac:dyDescent="0.25">
      <c r="A22" s="74" t="s">
        <v>6</v>
      </c>
      <c r="B22" s="53" t="s">
        <v>22</v>
      </c>
      <c r="C22" s="8" t="s">
        <v>12</v>
      </c>
      <c r="D22" s="8" t="s">
        <v>12</v>
      </c>
      <c r="E22" s="8" t="s">
        <v>12</v>
      </c>
      <c r="F22" s="8" t="s">
        <v>12</v>
      </c>
      <c r="G22" s="8" t="s">
        <v>21</v>
      </c>
      <c r="H22" s="3" t="s">
        <v>21</v>
      </c>
      <c r="I22" s="3" t="s">
        <v>21</v>
      </c>
      <c r="J22" s="3" t="s">
        <v>19</v>
      </c>
      <c r="K22" s="3" t="s">
        <v>19</v>
      </c>
    </row>
    <row r="23" spans="1:11" ht="30" customHeight="1" x14ac:dyDescent="0.25">
      <c r="A23" s="74"/>
      <c r="B23" s="53" t="s">
        <v>22</v>
      </c>
      <c r="C23" s="8" t="s">
        <v>12</v>
      </c>
      <c r="D23" s="8" t="s">
        <v>12</v>
      </c>
      <c r="E23" s="8" t="s">
        <v>12</v>
      </c>
      <c r="F23" s="8" t="s">
        <v>12</v>
      </c>
      <c r="G23" s="8" t="s">
        <v>21</v>
      </c>
      <c r="H23" s="3" t="s">
        <v>21</v>
      </c>
      <c r="I23" s="3" t="s">
        <v>19</v>
      </c>
      <c r="J23" s="3" t="s">
        <v>21</v>
      </c>
      <c r="K23" s="3" t="s">
        <v>19</v>
      </c>
    </row>
    <row r="24" spans="1:11" ht="30" customHeight="1" x14ac:dyDescent="0.25">
      <c r="A24" s="74"/>
      <c r="B24" s="53" t="s">
        <v>22</v>
      </c>
      <c r="C24" s="8" t="s">
        <v>12</v>
      </c>
      <c r="D24" s="8" t="s">
        <v>12</v>
      </c>
      <c r="E24" s="8" t="s">
        <v>12</v>
      </c>
      <c r="F24" s="8" t="s">
        <v>12</v>
      </c>
      <c r="G24" s="8" t="s">
        <v>21</v>
      </c>
      <c r="H24" s="3" t="s">
        <v>21</v>
      </c>
      <c r="I24" s="3" t="s">
        <v>19</v>
      </c>
      <c r="J24" s="3" t="s">
        <v>19</v>
      </c>
      <c r="K24" s="3" t="s">
        <v>21</v>
      </c>
    </row>
    <row r="25" spans="1:11" ht="30" customHeight="1" x14ac:dyDescent="0.25">
      <c r="A25" s="74"/>
      <c r="B25" s="53" t="s">
        <v>22</v>
      </c>
      <c r="C25" s="8" t="s">
        <v>12</v>
      </c>
      <c r="D25" s="8" t="s">
        <v>12</v>
      </c>
      <c r="E25" s="8" t="s">
        <v>12</v>
      </c>
      <c r="F25" s="8" t="s">
        <v>12</v>
      </c>
      <c r="G25" s="8" t="s">
        <v>21</v>
      </c>
      <c r="H25" s="3" t="s">
        <v>19</v>
      </c>
      <c r="I25" s="3" t="s">
        <v>21</v>
      </c>
      <c r="J25" s="3" t="s">
        <v>21</v>
      </c>
      <c r="K25" s="3" t="s">
        <v>19</v>
      </c>
    </row>
    <row r="26" spans="1:11" ht="30" customHeight="1" x14ac:dyDescent="0.25">
      <c r="A26" s="74"/>
      <c r="B26" s="53" t="s">
        <v>22</v>
      </c>
      <c r="C26" s="8" t="s">
        <v>12</v>
      </c>
      <c r="D26" s="8" t="s">
        <v>12</v>
      </c>
      <c r="E26" s="8" t="s">
        <v>12</v>
      </c>
      <c r="F26" s="8" t="s">
        <v>12</v>
      </c>
      <c r="G26" s="8" t="s">
        <v>21</v>
      </c>
      <c r="H26" s="3" t="s">
        <v>19</v>
      </c>
      <c r="I26" s="3" t="s">
        <v>21</v>
      </c>
      <c r="J26" s="3" t="s">
        <v>19</v>
      </c>
      <c r="K26" s="3" t="s">
        <v>21</v>
      </c>
    </row>
    <row r="27" spans="1:11" ht="30" customHeight="1" x14ac:dyDescent="0.25">
      <c r="A27" s="74"/>
      <c r="B27" s="53" t="s">
        <v>22</v>
      </c>
      <c r="C27" s="8" t="s">
        <v>12</v>
      </c>
      <c r="D27" s="8" t="s">
        <v>12</v>
      </c>
      <c r="E27" s="8" t="s">
        <v>12</v>
      </c>
      <c r="F27" s="8" t="s">
        <v>12</v>
      </c>
      <c r="G27" s="8" t="s">
        <v>21</v>
      </c>
      <c r="H27" s="3" t="s">
        <v>19</v>
      </c>
      <c r="I27" s="3" t="s">
        <v>19</v>
      </c>
      <c r="J27" s="3" t="s">
        <v>21</v>
      </c>
      <c r="K27" s="3" t="s">
        <v>21</v>
      </c>
    </row>
    <row r="28" spans="1:11" ht="15" customHeight="1" x14ac:dyDescent="0.25">
      <c r="A28" s="70" t="s">
        <v>7</v>
      </c>
      <c r="B28" s="54" t="s">
        <v>23</v>
      </c>
      <c r="C28" s="9" t="s">
        <v>12</v>
      </c>
      <c r="D28" s="9" t="s">
        <v>12</v>
      </c>
      <c r="E28" s="9" t="s">
        <v>12</v>
      </c>
      <c r="F28" s="9" t="s">
        <v>12</v>
      </c>
      <c r="G28" s="9" t="s">
        <v>21</v>
      </c>
      <c r="H28" s="6" t="s">
        <v>21</v>
      </c>
      <c r="I28" s="6" t="s">
        <v>19</v>
      </c>
      <c r="J28" s="6" t="s">
        <v>19</v>
      </c>
      <c r="K28" s="6" t="s">
        <v>19</v>
      </c>
    </row>
    <row r="29" spans="1:11" ht="30" customHeight="1" x14ac:dyDescent="0.25">
      <c r="A29" s="70"/>
      <c r="B29" s="54" t="s">
        <v>23</v>
      </c>
      <c r="C29" s="9" t="s">
        <v>12</v>
      </c>
      <c r="D29" s="9" t="s">
        <v>12</v>
      </c>
      <c r="E29" s="9" t="s">
        <v>12</v>
      </c>
      <c r="F29" s="9" t="s">
        <v>12</v>
      </c>
      <c r="G29" s="9" t="s">
        <v>21</v>
      </c>
      <c r="H29" s="6" t="s">
        <v>19</v>
      </c>
      <c r="I29" s="6" t="s">
        <v>21</v>
      </c>
      <c r="J29" s="6" t="s">
        <v>19</v>
      </c>
      <c r="K29" s="6" t="s">
        <v>19</v>
      </c>
    </row>
    <row r="30" spans="1:11" ht="30" customHeight="1" x14ac:dyDescent="0.25">
      <c r="A30" s="70"/>
      <c r="B30" s="54" t="s">
        <v>23</v>
      </c>
      <c r="C30" s="9" t="s">
        <v>12</v>
      </c>
      <c r="D30" s="9" t="s">
        <v>12</v>
      </c>
      <c r="E30" s="9" t="s">
        <v>12</v>
      </c>
      <c r="F30" s="9" t="s">
        <v>12</v>
      </c>
      <c r="G30" s="9" t="s">
        <v>21</v>
      </c>
      <c r="H30" s="6" t="s">
        <v>19</v>
      </c>
      <c r="I30" s="6" t="s">
        <v>19</v>
      </c>
      <c r="J30" s="6" t="s">
        <v>21</v>
      </c>
      <c r="K30" s="6" t="s">
        <v>19</v>
      </c>
    </row>
    <row r="31" spans="1:11" ht="30" customHeight="1" x14ac:dyDescent="0.25">
      <c r="A31" s="70"/>
      <c r="B31" s="54" t="s">
        <v>23</v>
      </c>
      <c r="C31" s="9" t="s">
        <v>12</v>
      </c>
      <c r="D31" s="9" t="s">
        <v>12</v>
      </c>
      <c r="E31" s="9" t="s">
        <v>12</v>
      </c>
      <c r="F31" s="9" t="s">
        <v>12</v>
      </c>
      <c r="G31" s="9" t="s">
        <v>21</v>
      </c>
      <c r="H31" s="6" t="s">
        <v>19</v>
      </c>
      <c r="I31" s="6" t="s">
        <v>19</v>
      </c>
      <c r="J31" s="6" t="s">
        <v>19</v>
      </c>
      <c r="K31" s="6" t="s">
        <v>21</v>
      </c>
    </row>
    <row r="32" spans="1:11" x14ac:dyDescent="0.25">
      <c r="A32" s="32" t="s">
        <v>8</v>
      </c>
      <c r="B32" s="33" t="s">
        <v>31</v>
      </c>
      <c r="C32" s="9" t="s">
        <v>12</v>
      </c>
      <c r="D32" s="9" t="s">
        <v>12</v>
      </c>
      <c r="E32" s="9" t="s">
        <v>12</v>
      </c>
      <c r="F32" s="9" t="s">
        <v>12</v>
      </c>
      <c r="G32" s="9" t="s">
        <v>12</v>
      </c>
      <c r="H32" s="21" t="s">
        <v>32</v>
      </c>
      <c r="I32" s="21" t="s">
        <v>33</v>
      </c>
      <c r="J32" s="21" t="s">
        <v>34</v>
      </c>
      <c r="K32" s="21" t="s">
        <v>35</v>
      </c>
    </row>
    <row r="33" spans="1:13" ht="15" customHeight="1" x14ac:dyDescent="0.25">
      <c r="A33" s="74" t="s">
        <v>9</v>
      </c>
      <c r="B33" s="53" t="s">
        <v>24</v>
      </c>
      <c r="C33" s="8" t="s">
        <v>12</v>
      </c>
      <c r="D33" s="8" t="s">
        <v>12</v>
      </c>
      <c r="E33" s="8" t="s">
        <v>12</v>
      </c>
      <c r="F33" s="8" t="s">
        <v>12</v>
      </c>
      <c r="G33" s="8" t="s">
        <v>12</v>
      </c>
      <c r="H33" s="8" t="s">
        <v>12</v>
      </c>
      <c r="I33" s="8" t="s">
        <v>12</v>
      </c>
      <c r="J33" s="8" t="s">
        <v>12</v>
      </c>
      <c r="K33" s="2" t="s">
        <v>64</v>
      </c>
    </row>
    <row r="34" spans="1:13" ht="30" customHeight="1" x14ac:dyDescent="0.25">
      <c r="A34" s="74"/>
      <c r="B34" s="53" t="s">
        <v>24</v>
      </c>
      <c r="C34" s="8" t="s">
        <v>12</v>
      </c>
      <c r="D34" s="8" t="s">
        <v>12</v>
      </c>
      <c r="E34" s="8" t="s">
        <v>12</v>
      </c>
      <c r="F34" s="8" t="s">
        <v>12</v>
      </c>
      <c r="G34" s="8" t="s">
        <v>12</v>
      </c>
      <c r="H34" s="8" t="s">
        <v>12</v>
      </c>
      <c r="I34" s="8" t="s">
        <v>12</v>
      </c>
      <c r="J34" s="2" t="s">
        <v>64</v>
      </c>
      <c r="K34" s="2" t="s">
        <v>64</v>
      </c>
    </row>
    <row r="35" spans="1:13" ht="30" customHeight="1" x14ac:dyDescent="0.25">
      <c r="A35" s="74"/>
      <c r="B35" s="53" t="s">
        <v>24</v>
      </c>
      <c r="C35" s="8" t="s">
        <v>12</v>
      </c>
      <c r="D35" s="8" t="s">
        <v>12</v>
      </c>
      <c r="E35" s="8" t="s">
        <v>12</v>
      </c>
      <c r="F35" s="8" t="s">
        <v>12</v>
      </c>
      <c r="G35" s="8" t="s">
        <v>12</v>
      </c>
      <c r="H35" s="8" t="s">
        <v>12</v>
      </c>
      <c r="I35" s="2" t="s">
        <v>64</v>
      </c>
      <c r="J35" s="2" t="s">
        <v>64</v>
      </c>
      <c r="K35" s="2" t="s">
        <v>64</v>
      </c>
    </row>
    <row r="36" spans="1:13" ht="15" customHeight="1" x14ac:dyDescent="0.25">
      <c r="A36" s="10"/>
      <c r="B36" s="11"/>
      <c r="C36" s="12"/>
      <c r="D36" s="12"/>
      <c r="E36" s="12"/>
      <c r="F36" s="12"/>
      <c r="G36" s="12"/>
      <c r="H36" s="12"/>
      <c r="I36" s="13"/>
      <c r="J36" s="13"/>
      <c r="K36" s="13"/>
    </row>
    <row r="37" spans="1:13" ht="15" customHeight="1" x14ac:dyDescent="0.25">
      <c r="A37" s="71" t="s">
        <v>10</v>
      </c>
      <c r="B37" s="55" t="s">
        <v>25</v>
      </c>
      <c r="C37" s="12" t="s">
        <v>12</v>
      </c>
      <c r="D37" s="5" t="s">
        <v>59</v>
      </c>
      <c r="E37" s="12" t="s">
        <v>12</v>
      </c>
      <c r="F37" s="12" t="s">
        <v>12</v>
      </c>
      <c r="G37" s="12" t="s">
        <v>12</v>
      </c>
      <c r="H37" s="12" t="s">
        <v>12</v>
      </c>
      <c r="I37" s="12" t="s">
        <v>12</v>
      </c>
      <c r="J37" s="12" t="s">
        <v>12</v>
      </c>
      <c r="K37" s="12" t="s">
        <v>12</v>
      </c>
      <c r="L37" t="s">
        <v>66</v>
      </c>
      <c r="M37" t="s">
        <v>25</v>
      </c>
    </row>
    <row r="38" spans="1:13" ht="30" x14ac:dyDescent="0.25">
      <c r="A38" s="72"/>
      <c r="B38" s="55" t="s">
        <v>25</v>
      </c>
      <c r="C38" s="12" t="s">
        <v>12</v>
      </c>
      <c r="D38" s="12" t="s">
        <v>12</v>
      </c>
      <c r="E38" s="5" t="s">
        <v>59</v>
      </c>
      <c r="F38" s="12" t="s">
        <v>12</v>
      </c>
      <c r="G38" s="12" t="s">
        <v>12</v>
      </c>
      <c r="H38" s="12" t="s">
        <v>12</v>
      </c>
      <c r="I38" s="12" t="s">
        <v>12</v>
      </c>
      <c r="J38" s="12" t="s">
        <v>12</v>
      </c>
      <c r="K38" s="12" t="s">
        <v>12</v>
      </c>
      <c r="L38" t="s">
        <v>67</v>
      </c>
      <c r="M38" t="s">
        <v>25</v>
      </c>
    </row>
    <row r="39" spans="1:13" ht="30" x14ac:dyDescent="0.25">
      <c r="A39" s="72"/>
      <c r="B39" s="55" t="s">
        <v>25</v>
      </c>
      <c r="C39" s="12" t="s">
        <v>12</v>
      </c>
      <c r="D39" s="12" t="s">
        <v>12</v>
      </c>
      <c r="E39" s="12" t="s">
        <v>12</v>
      </c>
      <c r="F39" s="5" t="s">
        <v>59</v>
      </c>
      <c r="G39" s="12" t="s">
        <v>12</v>
      </c>
      <c r="H39" s="12" t="s">
        <v>12</v>
      </c>
      <c r="I39" s="12" t="s">
        <v>12</v>
      </c>
      <c r="J39" s="12" t="s">
        <v>12</v>
      </c>
      <c r="K39" s="12" t="s">
        <v>12</v>
      </c>
      <c r="L39" t="s">
        <v>68</v>
      </c>
      <c r="M39" t="s">
        <v>25</v>
      </c>
    </row>
    <row r="40" spans="1:13" ht="30" x14ac:dyDescent="0.25">
      <c r="A40" s="72"/>
      <c r="B40" s="55" t="s">
        <v>25</v>
      </c>
      <c r="C40" s="12" t="s">
        <v>12</v>
      </c>
      <c r="D40" s="12" t="s">
        <v>12</v>
      </c>
      <c r="E40" s="12" t="s">
        <v>12</v>
      </c>
      <c r="F40" s="12" t="s">
        <v>12</v>
      </c>
      <c r="G40" s="5" t="s">
        <v>59</v>
      </c>
      <c r="H40" s="12" t="s">
        <v>12</v>
      </c>
      <c r="I40" s="12" t="s">
        <v>12</v>
      </c>
      <c r="J40" s="12" t="s">
        <v>12</v>
      </c>
      <c r="K40" s="12" t="s">
        <v>12</v>
      </c>
      <c r="L40" t="s">
        <v>69</v>
      </c>
      <c r="M40" t="s">
        <v>25</v>
      </c>
    </row>
    <row r="41" spans="1:13" ht="30" x14ac:dyDescent="0.25">
      <c r="A41" s="72"/>
      <c r="B41" s="55" t="s">
        <v>25</v>
      </c>
      <c r="C41" s="12" t="s">
        <v>12</v>
      </c>
      <c r="D41" s="12" t="s">
        <v>12</v>
      </c>
      <c r="E41" s="12" t="s">
        <v>12</v>
      </c>
      <c r="F41" s="12" t="s">
        <v>12</v>
      </c>
      <c r="G41" s="12" t="s">
        <v>12</v>
      </c>
      <c r="H41" s="5" t="s">
        <v>59</v>
      </c>
      <c r="I41" s="12" t="s">
        <v>12</v>
      </c>
      <c r="J41" s="12" t="s">
        <v>12</v>
      </c>
      <c r="K41" s="12" t="s">
        <v>12</v>
      </c>
      <c r="L41" t="s">
        <v>70</v>
      </c>
      <c r="M41" t="s">
        <v>25</v>
      </c>
    </row>
    <row r="42" spans="1:13" ht="30" x14ac:dyDescent="0.25">
      <c r="A42" s="72"/>
      <c r="B42" s="55" t="s">
        <v>25</v>
      </c>
      <c r="C42" s="12" t="s">
        <v>12</v>
      </c>
      <c r="D42" s="12" t="s">
        <v>12</v>
      </c>
      <c r="E42" s="12" t="s">
        <v>12</v>
      </c>
      <c r="F42" s="12" t="s">
        <v>12</v>
      </c>
      <c r="G42" s="12" t="s">
        <v>12</v>
      </c>
      <c r="H42" s="12" t="s">
        <v>12</v>
      </c>
      <c r="I42" s="5" t="s">
        <v>59</v>
      </c>
      <c r="J42" s="12" t="s">
        <v>12</v>
      </c>
      <c r="K42" s="12" t="s">
        <v>12</v>
      </c>
      <c r="L42" t="s">
        <v>71</v>
      </c>
      <c r="M42" t="s">
        <v>25</v>
      </c>
    </row>
    <row r="43" spans="1:13" ht="30" x14ac:dyDescent="0.25">
      <c r="A43" s="72"/>
      <c r="B43" s="55" t="s">
        <v>25</v>
      </c>
      <c r="C43" s="12" t="s">
        <v>12</v>
      </c>
      <c r="D43" s="5" t="s">
        <v>59</v>
      </c>
      <c r="E43" s="5" t="s">
        <v>59</v>
      </c>
      <c r="F43" s="12" t="s">
        <v>12</v>
      </c>
      <c r="G43" s="12" t="s">
        <v>12</v>
      </c>
      <c r="H43" s="12" t="s">
        <v>12</v>
      </c>
      <c r="I43" s="12" t="s">
        <v>12</v>
      </c>
      <c r="J43" s="12" t="s">
        <v>12</v>
      </c>
      <c r="K43" s="12" t="s">
        <v>12</v>
      </c>
      <c r="L43" t="s">
        <v>72</v>
      </c>
      <c r="M43" t="s">
        <v>25</v>
      </c>
    </row>
    <row r="44" spans="1:13" ht="30" x14ac:dyDescent="0.25">
      <c r="A44" s="72"/>
      <c r="B44" s="55" t="s">
        <v>25</v>
      </c>
      <c r="C44" s="12" t="s">
        <v>12</v>
      </c>
      <c r="D44" s="5" t="s">
        <v>59</v>
      </c>
      <c r="E44" s="12" t="s">
        <v>12</v>
      </c>
      <c r="F44" s="5" t="s">
        <v>59</v>
      </c>
      <c r="G44" s="12" t="s">
        <v>12</v>
      </c>
      <c r="H44" s="12" t="s">
        <v>12</v>
      </c>
      <c r="I44" s="12" t="s">
        <v>12</v>
      </c>
      <c r="J44" s="12" t="s">
        <v>12</v>
      </c>
      <c r="K44" s="12" t="s">
        <v>12</v>
      </c>
      <c r="L44" t="s">
        <v>73</v>
      </c>
      <c r="M44" t="s">
        <v>25</v>
      </c>
    </row>
    <row r="45" spans="1:13" ht="30" x14ac:dyDescent="0.25">
      <c r="A45" s="72"/>
      <c r="B45" s="55" t="s">
        <v>25</v>
      </c>
      <c r="C45" s="12" t="s">
        <v>12</v>
      </c>
      <c r="D45" s="5" t="s">
        <v>59</v>
      </c>
      <c r="E45" s="12" t="s">
        <v>12</v>
      </c>
      <c r="F45" s="12" t="s">
        <v>12</v>
      </c>
      <c r="G45" s="5" t="s">
        <v>59</v>
      </c>
      <c r="H45" s="12" t="s">
        <v>12</v>
      </c>
      <c r="I45" s="12" t="s">
        <v>12</v>
      </c>
      <c r="J45" s="12" t="s">
        <v>12</v>
      </c>
      <c r="K45" s="12" t="s">
        <v>12</v>
      </c>
      <c r="L45" t="s">
        <v>74</v>
      </c>
      <c r="M45" t="s">
        <v>25</v>
      </c>
    </row>
    <row r="46" spans="1:13" ht="30" x14ac:dyDescent="0.25">
      <c r="A46" s="72"/>
      <c r="B46" s="55" t="s">
        <v>25</v>
      </c>
      <c r="C46" s="12" t="s">
        <v>12</v>
      </c>
      <c r="D46" s="5" t="s">
        <v>59</v>
      </c>
      <c r="E46" s="12" t="s">
        <v>12</v>
      </c>
      <c r="F46" s="12" t="s">
        <v>12</v>
      </c>
      <c r="G46" s="12" t="s">
        <v>12</v>
      </c>
      <c r="H46" s="5" t="s">
        <v>59</v>
      </c>
      <c r="I46" s="12" t="s">
        <v>12</v>
      </c>
      <c r="J46" s="12" t="s">
        <v>12</v>
      </c>
      <c r="K46" s="12" t="s">
        <v>12</v>
      </c>
      <c r="L46" t="s">
        <v>75</v>
      </c>
      <c r="M46" t="s">
        <v>25</v>
      </c>
    </row>
    <row r="47" spans="1:13" ht="30" x14ac:dyDescent="0.25">
      <c r="A47" s="72"/>
      <c r="B47" s="55" t="s">
        <v>25</v>
      </c>
      <c r="C47" s="12" t="s">
        <v>12</v>
      </c>
      <c r="D47" s="5" t="s">
        <v>59</v>
      </c>
      <c r="E47" s="12" t="s">
        <v>12</v>
      </c>
      <c r="F47" s="12" t="s">
        <v>12</v>
      </c>
      <c r="G47" s="12" t="s">
        <v>12</v>
      </c>
      <c r="H47" s="12" t="s">
        <v>12</v>
      </c>
      <c r="I47" s="5" t="s">
        <v>59</v>
      </c>
      <c r="J47" s="12" t="s">
        <v>12</v>
      </c>
      <c r="K47" s="12" t="s">
        <v>12</v>
      </c>
      <c r="L47" t="s">
        <v>76</v>
      </c>
      <c r="M47" t="s">
        <v>25</v>
      </c>
    </row>
    <row r="48" spans="1:13" ht="30" x14ac:dyDescent="0.25">
      <c r="A48" s="72"/>
      <c r="B48" s="55" t="s">
        <v>25</v>
      </c>
      <c r="C48" s="18" t="s">
        <v>12</v>
      </c>
      <c r="D48" s="5" t="s">
        <v>59</v>
      </c>
      <c r="E48" s="12" t="s">
        <v>12</v>
      </c>
      <c r="F48" s="12" t="s">
        <v>12</v>
      </c>
      <c r="G48" s="12" t="s">
        <v>12</v>
      </c>
      <c r="H48" s="12" t="s">
        <v>12</v>
      </c>
      <c r="I48" s="12" t="s">
        <v>12</v>
      </c>
      <c r="J48" s="5" t="s">
        <v>59</v>
      </c>
      <c r="K48" s="12" t="s">
        <v>12</v>
      </c>
      <c r="L48" t="s">
        <v>77</v>
      </c>
      <c r="M48" t="s">
        <v>25</v>
      </c>
    </row>
    <row r="49" spans="1:13" ht="30" x14ac:dyDescent="0.25">
      <c r="A49" s="72"/>
      <c r="B49" s="55" t="s">
        <v>25</v>
      </c>
      <c r="C49" s="12" t="s">
        <v>12</v>
      </c>
      <c r="D49" s="12" t="s">
        <v>12</v>
      </c>
      <c r="E49" s="5" t="s">
        <v>59</v>
      </c>
      <c r="F49" s="5" t="s">
        <v>59</v>
      </c>
      <c r="G49" s="12" t="s">
        <v>12</v>
      </c>
      <c r="H49" s="12" t="s">
        <v>12</v>
      </c>
      <c r="I49" s="12" t="s">
        <v>12</v>
      </c>
      <c r="J49" s="12" t="s">
        <v>12</v>
      </c>
      <c r="K49" s="12" t="s">
        <v>12</v>
      </c>
      <c r="L49" t="s">
        <v>78</v>
      </c>
      <c r="M49" t="s">
        <v>25</v>
      </c>
    </row>
    <row r="50" spans="1:13" ht="30" x14ac:dyDescent="0.25">
      <c r="A50" s="72"/>
      <c r="B50" s="55" t="s">
        <v>25</v>
      </c>
      <c r="C50" s="12" t="s">
        <v>12</v>
      </c>
      <c r="D50" s="12" t="s">
        <v>12</v>
      </c>
      <c r="E50" s="5" t="s">
        <v>59</v>
      </c>
      <c r="F50" s="12" t="s">
        <v>12</v>
      </c>
      <c r="G50" s="5" t="s">
        <v>59</v>
      </c>
      <c r="H50" s="12" t="s">
        <v>12</v>
      </c>
      <c r="I50" s="12" t="s">
        <v>12</v>
      </c>
      <c r="J50" s="12" t="s">
        <v>12</v>
      </c>
      <c r="K50" s="12" t="s">
        <v>12</v>
      </c>
      <c r="L50" t="s">
        <v>79</v>
      </c>
      <c r="M50" t="s">
        <v>25</v>
      </c>
    </row>
    <row r="51" spans="1:13" ht="30" x14ac:dyDescent="0.25">
      <c r="A51" s="72"/>
      <c r="B51" s="55" t="s">
        <v>25</v>
      </c>
      <c r="C51" s="12" t="s">
        <v>12</v>
      </c>
      <c r="D51" s="12" t="s">
        <v>12</v>
      </c>
      <c r="E51" s="5" t="s">
        <v>59</v>
      </c>
      <c r="F51" s="12" t="s">
        <v>12</v>
      </c>
      <c r="G51" s="12" t="s">
        <v>12</v>
      </c>
      <c r="H51" s="5" t="s">
        <v>59</v>
      </c>
      <c r="I51" s="12" t="s">
        <v>12</v>
      </c>
      <c r="J51" s="12" t="s">
        <v>12</v>
      </c>
      <c r="K51" s="12" t="s">
        <v>12</v>
      </c>
      <c r="L51" t="s">
        <v>80</v>
      </c>
      <c r="M51" t="s">
        <v>25</v>
      </c>
    </row>
    <row r="52" spans="1:13" ht="30" x14ac:dyDescent="0.25">
      <c r="A52" s="72"/>
      <c r="B52" s="55" t="s">
        <v>25</v>
      </c>
      <c r="C52" s="12" t="s">
        <v>12</v>
      </c>
      <c r="D52" s="12" t="s">
        <v>12</v>
      </c>
      <c r="E52" s="5" t="s">
        <v>59</v>
      </c>
      <c r="F52" s="12" t="s">
        <v>12</v>
      </c>
      <c r="G52" s="12" t="s">
        <v>12</v>
      </c>
      <c r="H52" s="12" t="s">
        <v>12</v>
      </c>
      <c r="I52" s="5" t="s">
        <v>59</v>
      </c>
      <c r="J52" s="12" t="s">
        <v>12</v>
      </c>
      <c r="K52" s="12" t="s">
        <v>12</v>
      </c>
      <c r="L52" t="s">
        <v>81</v>
      </c>
      <c r="M52" t="s">
        <v>25</v>
      </c>
    </row>
    <row r="53" spans="1:13" ht="30" x14ac:dyDescent="0.25">
      <c r="A53" s="72"/>
      <c r="B53" s="55" t="s">
        <v>25</v>
      </c>
      <c r="C53" s="18" t="s">
        <v>12</v>
      </c>
      <c r="D53" s="18" t="s">
        <v>12</v>
      </c>
      <c r="E53" s="5" t="s">
        <v>59</v>
      </c>
      <c r="F53" s="12" t="s">
        <v>12</v>
      </c>
      <c r="G53" s="12" t="s">
        <v>12</v>
      </c>
      <c r="H53" s="12" t="s">
        <v>12</v>
      </c>
      <c r="I53" s="12" t="s">
        <v>12</v>
      </c>
      <c r="J53" s="5" t="s">
        <v>59</v>
      </c>
      <c r="K53" s="12" t="s">
        <v>12</v>
      </c>
      <c r="L53" t="s">
        <v>82</v>
      </c>
      <c r="M53" t="s">
        <v>25</v>
      </c>
    </row>
    <row r="54" spans="1:13" ht="30" x14ac:dyDescent="0.25">
      <c r="A54" s="72"/>
      <c r="B54" s="55" t="s">
        <v>25</v>
      </c>
      <c r="C54" s="12" t="s">
        <v>12</v>
      </c>
      <c r="D54" s="12" t="s">
        <v>12</v>
      </c>
      <c r="E54" s="12" t="s">
        <v>12</v>
      </c>
      <c r="F54" s="5" t="s">
        <v>59</v>
      </c>
      <c r="G54" s="5" t="s">
        <v>59</v>
      </c>
      <c r="H54" s="12" t="s">
        <v>12</v>
      </c>
      <c r="I54" s="12" t="s">
        <v>12</v>
      </c>
      <c r="J54" s="12" t="s">
        <v>12</v>
      </c>
      <c r="K54" s="12" t="s">
        <v>12</v>
      </c>
      <c r="L54" t="s">
        <v>83</v>
      </c>
      <c r="M54" t="s">
        <v>25</v>
      </c>
    </row>
    <row r="55" spans="1:13" ht="30" x14ac:dyDescent="0.25">
      <c r="A55" s="72"/>
      <c r="B55" s="55" t="s">
        <v>25</v>
      </c>
      <c r="C55" s="12" t="s">
        <v>12</v>
      </c>
      <c r="D55" s="12" t="s">
        <v>12</v>
      </c>
      <c r="E55" s="12" t="s">
        <v>12</v>
      </c>
      <c r="F55" s="5" t="s">
        <v>59</v>
      </c>
      <c r="G55" s="12" t="s">
        <v>12</v>
      </c>
      <c r="H55" s="5" t="s">
        <v>59</v>
      </c>
      <c r="I55" s="12" t="s">
        <v>12</v>
      </c>
      <c r="J55" s="12" t="s">
        <v>12</v>
      </c>
      <c r="K55" s="12" t="s">
        <v>12</v>
      </c>
      <c r="L55" t="s">
        <v>84</v>
      </c>
      <c r="M55" t="s">
        <v>25</v>
      </c>
    </row>
    <row r="56" spans="1:13" ht="30" x14ac:dyDescent="0.25">
      <c r="A56" s="72"/>
      <c r="B56" s="55" t="s">
        <v>25</v>
      </c>
      <c r="C56" s="12" t="s">
        <v>12</v>
      </c>
      <c r="D56" s="12" t="s">
        <v>12</v>
      </c>
      <c r="E56" s="12" t="s">
        <v>12</v>
      </c>
      <c r="F56" s="5" t="s">
        <v>59</v>
      </c>
      <c r="G56" s="12" t="s">
        <v>12</v>
      </c>
      <c r="H56" s="12" t="s">
        <v>12</v>
      </c>
      <c r="I56" s="5" t="s">
        <v>59</v>
      </c>
      <c r="J56" s="12" t="s">
        <v>12</v>
      </c>
      <c r="K56" s="12" t="s">
        <v>12</v>
      </c>
      <c r="L56" t="s">
        <v>85</v>
      </c>
      <c r="M56" t="s">
        <v>25</v>
      </c>
    </row>
    <row r="57" spans="1:13" ht="30" x14ac:dyDescent="0.25">
      <c r="A57" s="72"/>
      <c r="B57" s="55" t="s">
        <v>25</v>
      </c>
      <c r="C57" s="12" t="s">
        <v>12</v>
      </c>
      <c r="D57" s="12" t="s">
        <v>12</v>
      </c>
      <c r="E57" s="12" t="s">
        <v>12</v>
      </c>
      <c r="F57" s="5" t="s">
        <v>59</v>
      </c>
      <c r="G57" s="12" t="s">
        <v>12</v>
      </c>
      <c r="H57" s="12" t="s">
        <v>12</v>
      </c>
      <c r="I57" s="12" t="s">
        <v>12</v>
      </c>
      <c r="J57" s="5" t="s">
        <v>59</v>
      </c>
      <c r="K57" s="12" t="s">
        <v>12</v>
      </c>
      <c r="L57" t="s">
        <v>86</v>
      </c>
      <c r="M57" t="s">
        <v>25</v>
      </c>
    </row>
    <row r="58" spans="1:13" ht="30" x14ac:dyDescent="0.25">
      <c r="A58" s="72"/>
      <c r="B58" s="55" t="s">
        <v>25</v>
      </c>
      <c r="C58" s="12" t="s">
        <v>12</v>
      </c>
      <c r="D58" s="12" t="s">
        <v>12</v>
      </c>
      <c r="E58" s="12" t="s">
        <v>12</v>
      </c>
      <c r="F58" s="12" t="s">
        <v>12</v>
      </c>
      <c r="G58" s="5" t="s">
        <v>59</v>
      </c>
      <c r="H58" s="5" t="s">
        <v>59</v>
      </c>
      <c r="I58" s="12" t="s">
        <v>12</v>
      </c>
      <c r="J58" s="12" t="s">
        <v>12</v>
      </c>
      <c r="K58" s="12" t="s">
        <v>12</v>
      </c>
      <c r="L58" t="s">
        <v>87</v>
      </c>
      <c r="M58" t="s">
        <v>25</v>
      </c>
    </row>
    <row r="59" spans="1:13" ht="30" x14ac:dyDescent="0.25">
      <c r="A59" s="72"/>
      <c r="B59" s="55" t="s">
        <v>25</v>
      </c>
      <c r="C59" s="12" t="s">
        <v>12</v>
      </c>
      <c r="D59" s="12" t="s">
        <v>12</v>
      </c>
      <c r="E59" s="12" t="s">
        <v>12</v>
      </c>
      <c r="F59" s="12" t="s">
        <v>12</v>
      </c>
      <c r="G59" s="5" t="s">
        <v>59</v>
      </c>
      <c r="H59" s="12" t="s">
        <v>12</v>
      </c>
      <c r="I59" s="5" t="s">
        <v>59</v>
      </c>
      <c r="J59" s="12" t="s">
        <v>12</v>
      </c>
      <c r="K59" s="12" t="s">
        <v>12</v>
      </c>
      <c r="L59" t="s">
        <v>88</v>
      </c>
      <c r="M59" t="s">
        <v>25</v>
      </c>
    </row>
    <row r="60" spans="1:13" ht="30" x14ac:dyDescent="0.25">
      <c r="A60" s="72"/>
      <c r="B60" s="55" t="s">
        <v>25</v>
      </c>
      <c r="C60" s="12" t="s">
        <v>12</v>
      </c>
      <c r="D60" s="12" t="s">
        <v>12</v>
      </c>
      <c r="E60" s="12" t="s">
        <v>12</v>
      </c>
      <c r="F60" s="12" t="s">
        <v>12</v>
      </c>
      <c r="G60" s="5" t="s">
        <v>59</v>
      </c>
      <c r="H60" s="12" t="s">
        <v>12</v>
      </c>
      <c r="I60" s="12" t="s">
        <v>12</v>
      </c>
      <c r="J60" s="5" t="s">
        <v>59</v>
      </c>
      <c r="K60" s="12" t="s">
        <v>12</v>
      </c>
      <c r="L60" t="s">
        <v>89</v>
      </c>
      <c r="M60" t="s">
        <v>25</v>
      </c>
    </row>
    <row r="61" spans="1:13" ht="30" x14ac:dyDescent="0.25">
      <c r="A61" s="72"/>
      <c r="B61" s="55" t="s">
        <v>25</v>
      </c>
      <c r="C61" s="12" t="s">
        <v>12</v>
      </c>
      <c r="D61" s="12" t="s">
        <v>12</v>
      </c>
      <c r="E61" s="12" t="s">
        <v>12</v>
      </c>
      <c r="F61" s="12" t="s">
        <v>12</v>
      </c>
      <c r="G61" s="12" t="s">
        <v>12</v>
      </c>
      <c r="H61" s="5" t="s">
        <v>59</v>
      </c>
      <c r="I61" s="5" t="s">
        <v>59</v>
      </c>
      <c r="J61" s="12" t="s">
        <v>12</v>
      </c>
      <c r="K61" s="12" t="s">
        <v>12</v>
      </c>
      <c r="L61" t="s">
        <v>90</v>
      </c>
      <c r="M61" t="s">
        <v>25</v>
      </c>
    </row>
    <row r="62" spans="1:13" ht="30" x14ac:dyDescent="0.25">
      <c r="A62" s="72"/>
      <c r="B62" s="55" t="s">
        <v>25</v>
      </c>
      <c r="C62" s="12" t="s">
        <v>12</v>
      </c>
      <c r="D62" s="12" t="s">
        <v>12</v>
      </c>
      <c r="E62" s="12" t="s">
        <v>12</v>
      </c>
      <c r="F62" s="12" t="s">
        <v>12</v>
      </c>
      <c r="G62" s="12" t="s">
        <v>12</v>
      </c>
      <c r="H62" s="5" t="s">
        <v>59</v>
      </c>
      <c r="I62" s="12" t="s">
        <v>12</v>
      </c>
      <c r="J62" s="5" t="s">
        <v>59</v>
      </c>
      <c r="K62" s="12" t="s">
        <v>12</v>
      </c>
      <c r="L62" t="s">
        <v>91</v>
      </c>
      <c r="M62" t="s">
        <v>25</v>
      </c>
    </row>
    <row r="63" spans="1:13" ht="30" x14ac:dyDescent="0.25">
      <c r="A63" s="72"/>
      <c r="B63" s="55" t="s">
        <v>25</v>
      </c>
      <c r="C63" s="12" t="s">
        <v>12</v>
      </c>
      <c r="D63" s="12" t="s">
        <v>12</v>
      </c>
      <c r="E63" s="12" t="s">
        <v>12</v>
      </c>
      <c r="F63" s="12" t="s">
        <v>12</v>
      </c>
      <c r="G63" s="12" t="s">
        <v>12</v>
      </c>
      <c r="H63" s="12" t="s">
        <v>12</v>
      </c>
      <c r="I63" s="5" t="s">
        <v>59</v>
      </c>
      <c r="J63" s="5" t="s">
        <v>59</v>
      </c>
      <c r="K63" s="12" t="s">
        <v>12</v>
      </c>
      <c r="L63" t="s">
        <v>92</v>
      </c>
      <c r="M63" t="s">
        <v>25</v>
      </c>
    </row>
    <row r="64" spans="1:13" ht="30" x14ac:dyDescent="0.25">
      <c r="A64" s="72"/>
      <c r="B64" s="55" t="s">
        <v>25</v>
      </c>
      <c r="C64" s="12" t="s">
        <v>12</v>
      </c>
      <c r="D64" s="5" t="s">
        <v>59</v>
      </c>
      <c r="E64" s="5" t="s">
        <v>59</v>
      </c>
      <c r="F64" s="5" t="s">
        <v>59</v>
      </c>
      <c r="G64" s="12" t="s">
        <v>12</v>
      </c>
      <c r="H64" s="12" t="s">
        <v>12</v>
      </c>
      <c r="I64" s="12" t="s">
        <v>12</v>
      </c>
      <c r="J64" s="12" t="s">
        <v>12</v>
      </c>
      <c r="K64" s="12" t="s">
        <v>12</v>
      </c>
      <c r="L64" t="s">
        <v>93</v>
      </c>
      <c r="M64" t="s">
        <v>25</v>
      </c>
    </row>
    <row r="65" spans="1:13" ht="30" x14ac:dyDescent="0.25">
      <c r="A65" s="72"/>
      <c r="B65" s="55" t="s">
        <v>25</v>
      </c>
      <c r="C65" s="12" t="s">
        <v>12</v>
      </c>
      <c r="D65" s="5" t="s">
        <v>59</v>
      </c>
      <c r="E65" s="5" t="s">
        <v>59</v>
      </c>
      <c r="F65" s="12" t="s">
        <v>12</v>
      </c>
      <c r="G65" s="5" t="s">
        <v>59</v>
      </c>
      <c r="H65" s="12" t="s">
        <v>12</v>
      </c>
      <c r="I65" s="12" t="s">
        <v>12</v>
      </c>
      <c r="J65" s="12" t="s">
        <v>12</v>
      </c>
      <c r="K65" s="12" t="s">
        <v>12</v>
      </c>
      <c r="L65" t="s">
        <v>94</v>
      </c>
      <c r="M65" t="s">
        <v>25</v>
      </c>
    </row>
    <row r="66" spans="1:13" ht="30" x14ac:dyDescent="0.25">
      <c r="A66" s="72"/>
      <c r="B66" s="55" t="s">
        <v>25</v>
      </c>
      <c r="C66" s="12" t="s">
        <v>12</v>
      </c>
      <c r="D66" s="5" t="s">
        <v>59</v>
      </c>
      <c r="E66" s="5" t="s">
        <v>59</v>
      </c>
      <c r="F66" s="12" t="s">
        <v>12</v>
      </c>
      <c r="G66" s="12" t="s">
        <v>12</v>
      </c>
      <c r="H66" s="5" t="s">
        <v>59</v>
      </c>
      <c r="I66" s="12" t="s">
        <v>12</v>
      </c>
      <c r="J66" s="12" t="s">
        <v>12</v>
      </c>
      <c r="K66" s="12" t="s">
        <v>12</v>
      </c>
      <c r="L66" t="s">
        <v>95</v>
      </c>
      <c r="M66" t="s">
        <v>25</v>
      </c>
    </row>
    <row r="67" spans="1:13" ht="30" x14ac:dyDescent="0.25">
      <c r="A67" s="72"/>
      <c r="B67" s="55" t="s">
        <v>25</v>
      </c>
      <c r="C67" s="12" t="s">
        <v>12</v>
      </c>
      <c r="D67" s="5" t="s">
        <v>59</v>
      </c>
      <c r="E67" s="5" t="s">
        <v>59</v>
      </c>
      <c r="F67" s="12" t="s">
        <v>12</v>
      </c>
      <c r="G67" s="12" t="s">
        <v>12</v>
      </c>
      <c r="H67" s="12" t="s">
        <v>12</v>
      </c>
      <c r="I67" s="5" t="s">
        <v>59</v>
      </c>
      <c r="J67" s="12" t="s">
        <v>12</v>
      </c>
      <c r="K67" s="12" t="s">
        <v>12</v>
      </c>
      <c r="L67" t="s">
        <v>96</v>
      </c>
      <c r="M67" t="s">
        <v>25</v>
      </c>
    </row>
    <row r="68" spans="1:13" ht="30" x14ac:dyDescent="0.25">
      <c r="A68" s="72"/>
      <c r="B68" s="55" t="s">
        <v>25</v>
      </c>
      <c r="C68" s="12" t="s">
        <v>12</v>
      </c>
      <c r="D68" s="5" t="s">
        <v>59</v>
      </c>
      <c r="E68" s="5" t="s">
        <v>59</v>
      </c>
      <c r="F68" s="12" t="s">
        <v>12</v>
      </c>
      <c r="G68" s="12" t="s">
        <v>12</v>
      </c>
      <c r="H68" s="12" t="s">
        <v>12</v>
      </c>
      <c r="I68" s="12" t="s">
        <v>12</v>
      </c>
      <c r="J68" s="5" t="s">
        <v>59</v>
      </c>
      <c r="K68" s="12" t="s">
        <v>12</v>
      </c>
      <c r="L68" t="s">
        <v>97</v>
      </c>
      <c r="M68" t="s">
        <v>25</v>
      </c>
    </row>
    <row r="69" spans="1:13" ht="30" x14ac:dyDescent="0.25">
      <c r="A69" s="72"/>
      <c r="B69" s="55" t="s">
        <v>25</v>
      </c>
      <c r="C69" s="12" t="s">
        <v>12</v>
      </c>
      <c r="D69" s="5" t="s">
        <v>59</v>
      </c>
      <c r="E69" s="12" t="s">
        <v>12</v>
      </c>
      <c r="F69" s="5" t="s">
        <v>59</v>
      </c>
      <c r="G69" s="5" t="s">
        <v>59</v>
      </c>
      <c r="H69" s="12" t="s">
        <v>12</v>
      </c>
      <c r="I69" s="12" t="s">
        <v>12</v>
      </c>
      <c r="J69" s="12" t="s">
        <v>12</v>
      </c>
      <c r="K69" s="12" t="s">
        <v>12</v>
      </c>
      <c r="L69" t="s">
        <v>98</v>
      </c>
      <c r="M69" t="s">
        <v>25</v>
      </c>
    </row>
    <row r="70" spans="1:13" ht="30" x14ac:dyDescent="0.25">
      <c r="A70" s="72"/>
      <c r="B70" s="55" t="s">
        <v>25</v>
      </c>
      <c r="C70" s="12" t="s">
        <v>12</v>
      </c>
      <c r="D70" s="5" t="s">
        <v>59</v>
      </c>
      <c r="E70" s="12" t="s">
        <v>12</v>
      </c>
      <c r="F70" s="5" t="s">
        <v>59</v>
      </c>
      <c r="G70" s="12" t="s">
        <v>12</v>
      </c>
      <c r="H70" s="5" t="s">
        <v>59</v>
      </c>
      <c r="I70" s="12" t="s">
        <v>12</v>
      </c>
      <c r="J70" s="12" t="s">
        <v>12</v>
      </c>
      <c r="K70" s="12" t="s">
        <v>12</v>
      </c>
      <c r="L70" t="s">
        <v>99</v>
      </c>
      <c r="M70" t="s">
        <v>25</v>
      </c>
    </row>
    <row r="71" spans="1:13" ht="30" x14ac:dyDescent="0.25">
      <c r="A71" s="72"/>
      <c r="B71" s="55" t="s">
        <v>25</v>
      </c>
      <c r="C71" s="12" t="s">
        <v>12</v>
      </c>
      <c r="D71" s="5" t="s">
        <v>59</v>
      </c>
      <c r="E71" s="12" t="s">
        <v>12</v>
      </c>
      <c r="F71" s="5" t="s">
        <v>59</v>
      </c>
      <c r="G71" s="12" t="s">
        <v>12</v>
      </c>
      <c r="H71" s="12" t="s">
        <v>12</v>
      </c>
      <c r="I71" s="5" t="s">
        <v>59</v>
      </c>
      <c r="J71" s="12" t="s">
        <v>12</v>
      </c>
      <c r="K71" s="12" t="s">
        <v>12</v>
      </c>
      <c r="L71" t="s">
        <v>100</v>
      </c>
      <c r="M71" t="s">
        <v>25</v>
      </c>
    </row>
    <row r="72" spans="1:13" ht="30" x14ac:dyDescent="0.25">
      <c r="A72" s="72"/>
      <c r="B72" s="55" t="s">
        <v>25</v>
      </c>
      <c r="C72" s="12" t="s">
        <v>12</v>
      </c>
      <c r="D72" s="5" t="s">
        <v>59</v>
      </c>
      <c r="E72" s="12" t="s">
        <v>12</v>
      </c>
      <c r="F72" s="5" t="s">
        <v>59</v>
      </c>
      <c r="G72" s="12" t="s">
        <v>12</v>
      </c>
      <c r="H72" s="12" t="s">
        <v>12</v>
      </c>
      <c r="I72" s="12" t="s">
        <v>12</v>
      </c>
      <c r="J72" s="5" t="s">
        <v>59</v>
      </c>
      <c r="K72" s="12" t="s">
        <v>12</v>
      </c>
      <c r="L72" t="s">
        <v>101</v>
      </c>
      <c r="M72" t="s">
        <v>25</v>
      </c>
    </row>
    <row r="73" spans="1:13" ht="30" x14ac:dyDescent="0.25">
      <c r="A73" s="72"/>
      <c r="B73" s="55" t="s">
        <v>25</v>
      </c>
      <c r="C73" s="12" t="s">
        <v>12</v>
      </c>
      <c r="D73" s="5" t="s">
        <v>59</v>
      </c>
      <c r="E73" s="12" t="s">
        <v>12</v>
      </c>
      <c r="F73" s="12" t="s">
        <v>12</v>
      </c>
      <c r="G73" s="5" t="s">
        <v>59</v>
      </c>
      <c r="H73" s="5" t="s">
        <v>59</v>
      </c>
      <c r="I73" s="12" t="s">
        <v>12</v>
      </c>
      <c r="J73" s="12" t="s">
        <v>12</v>
      </c>
      <c r="K73" s="12" t="s">
        <v>12</v>
      </c>
      <c r="L73" t="s">
        <v>102</v>
      </c>
      <c r="M73" t="s">
        <v>25</v>
      </c>
    </row>
    <row r="74" spans="1:13" ht="30" x14ac:dyDescent="0.25">
      <c r="A74" s="72"/>
      <c r="B74" s="55" t="s">
        <v>25</v>
      </c>
      <c r="C74" s="12" t="s">
        <v>12</v>
      </c>
      <c r="D74" s="5" t="s">
        <v>59</v>
      </c>
      <c r="E74" s="12" t="s">
        <v>12</v>
      </c>
      <c r="F74" s="12" t="s">
        <v>12</v>
      </c>
      <c r="G74" s="5" t="s">
        <v>59</v>
      </c>
      <c r="H74" s="12" t="s">
        <v>12</v>
      </c>
      <c r="I74" s="5" t="s">
        <v>59</v>
      </c>
      <c r="J74" s="12" t="s">
        <v>12</v>
      </c>
      <c r="K74" s="12" t="s">
        <v>12</v>
      </c>
      <c r="L74" t="s">
        <v>103</v>
      </c>
      <c r="M74" t="s">
        <v>25</v>
      </c>
    </row>
    <row r="75" spans="1:13" ht="30" x14ac:dyDescent="0.25">
      <c r="A75" s="72"/>
      <c r="B75" s="55" t="s">
        <v>25</v>
      </c>
      <c r="C75" s="12" t="s">
        <v>12</v>
      </c>
      <c r="D75" s="5" t="s">
        <v>59</v>
      </c>
      <c r="E75" s="12" t="s">
        <v>12</v>
      </c>
      <c r="F75" s="12" t="s">
        <v>12</v>
      </c>
      <c r="G75" s="5" t="s">
        <v>59</v>
      </c>
      <c r="H75" s="12" t="s">
        <v>12</v>
      </c>
      <c r="I75" s="12" t="s">
        <v>12</v>
      </c>
      <c r="J75" s="5" t="s">
        <v>59</v>
      </c>
      <c r="K75" s="12" t="s">
        <v>12</v>
      </c>
      <c r="L75" t="s">
        <v>104</v>
      </c>
      <c r="M75" t="s">
        <v>25</v>
      </c>
    </row>
    <row r="76" spans="1:13" ht="30" x14ac:dyDescent="0.25">
      <c r="A76" s="72"/>
      <c r="B76" s="55" t="s">
        <v>25</v>
      </c>
      <c r="C76" s="12" t="s">
        <v>12</v>
      </c>
      <c r="D76" s="5" t="s">
        <v>59</v>
      </c>
      <c r="E76" s="12" t="s">
        <v>12</v>
      </c>
      <c r="F76" s="12" t="s">
        <v>12</v>
      </c>
      <c r="G76" s="12" t="s">
        <v>12</v>
      </c>
      <c r="H76" s="5" t="s">
        <v>59</v>
      </c>
      <c r="I76" s="5" t="s">
        <v>59</v>
      </c>
      <c r="J76" s="12" t="s">
        <v>12</v>
      </c>
      <c r="K76" s="12" t="s">
        <v>12</v>
      </c>
      <c r="L76" t="s">
        <v>105</v>
      </c>
      <c r="M76" t="s">
        <v>25</v>
      </c>
    </row>
    <row r="77" spans="1:13" ht="30" x14ac:dyDescent="0.25">
      <c r="A77" s="72"/>
      <c r="B77" s="55" t="s">
        <v>25</v>
      </c>
      <c r="C77" s="12" t="s">
        <v>12</v>
      </c>
      <c r="D77" s="5" t="s">
        <v>59</v>
      </c>
      <c r="E77" s="12" t="s">
        <v>12</v>
      </c>
      <c r="F77" s="12" t="s">
        <v>12</v>
      </c>
      <c r="G77" s="12" t="s">
        <v>12</v>
      </c>
      <c r="H77" s="5" t="s">
        <v>59</v>
      </c>
      <c r="I77" s="12" t="s">
        <v>12</v>
      </c>
      <c r="J77" s="5" t="s">
        <v>59</v>
      </c>
      <c r="K77" s="12" t="s">
        <v>12</v>
      </c>
      <c r="L77" t="s">
        <v>106</v>
      </c>
      <c r="M77" t="s">
        <v>25</v>
      </c>
    </row>
    <row r="78" spans="1:13" ht="30" x14ac:dyDescent="0.25">
      <c r="A78" s="72"/>
      <c r="B78" s="55" t="s">
        <v>25</v>
      </c>
      <c r="C78" s="12" t="s">
        <v>12</v>
      </c>
      <c r="D78" s="5" t="s">
        <v>59</v>
      </c>
      <c r="E78" s="12" t="s">
        <v>12</v>
      </c>
      <c r="F78" s="12" t="s">
        <v>12</v>
      </c>
      <c r="G78" s="12" t="s">
        <v>12</v>
      </c>
      <c r="H78" s="12" t="s">
        <v>12</v>
      </c>
      <c r="I78" s="5" t="s">
        <v>59</v>
      </c>
      <c r="J78" s="5" t="s">
        <v>59</v>
      </c>
      <c r="K78" s="12" t="s">
        <v>12</v>
      </c>
      <c r="L78" t="s">
        <v>107</v>
      </c>
      <c r="M78" t="s">
        <v>25</v>
      </c>
    </row>
    <row r="79" spans="1:13" ht="30" x14ac:dyDescent="0.25">
      <c r="A79" s="72"/>
      <c r="B79" s="55" t="s">
        <v>25</v>
      </c>
      <c r="C79" s="12" t="s">
        <v>12</v>
      </c>
      <c r="D79" s="12" t="s">
        <v>12</v>
      </c>
      <c r="E79" s="5" t="s">
        <v>59</v>
      </c>
      <c r="F79" s="5" t="s">
        <v>59</v>
      </c>
      <c r="G79" s="5" t="s">
        <v>59</v>
      </c>
      <c r="H79" s="12" t="s">
        <v>12</v>
      </c>
      <c r="I79" s="12" t="s">
        <v>12</v>
      </c>
      <c r="J79" s="12" t="s">
        <v>12</v>
      </c>
      <c r="K79" s="12" t="s">
        <v>12</v>
      </c>
      <c r="L79" t="s">
        <v>108</v>
      </c>
      <c r="M79" t="s">
        <v>25</v>
      </c>
    </row>
    <row r="80" spans="1:13" ht="30" x14ac:dyDescent="0.25">
      <c r="A80" s="72"/>
      <c r="B80" s="55" t="s">
        <v>25</v>
      </c>
      <c r="C80" s="12" t="s">
        <v>12</v>
      </c>
      <c r="D80" s="12" t="s">
        <v>12</v>
      </c>
      <c r="E80" s="5" t="s">
        <v>59</v>
      </c>
      <c r="F80" s="5" t="s">
        <v>59</v>
      </c>
      <c r="G80" s="12" t="s">
        <v>12</v>
      </c>
      <c r="H80" s="5" t="s">
        <v>59</v>
      </c>
      <c r="I80" s="12" t="s">
        <v>12</v>
      </c>
      <c r="J80" s="12" t="s">
        <v>12</v>
      </c>
      <c r="K80" s="12" t="s">
        <v>12</v>
      </c>
      <c r="L80" t="s">
        <v>109</v>
      </c>
      <c r="M80" t="s">
        <v>25</v>
      </c>
    </row>
    <row r="81" spans="1:13" ht="30" x14ac:dyDescent="0.25">
      <c r="A81" s="72"/>
      <c r="B81" s="55" t="s">
        <v>25</v>
      </c>
      <c r="C81" s="12" t="s">
        <v>12</v>
      </c>
      <c r="D81" s="12" t="s">
        <v>12</v>
      </c>
      <c r="E81" s="5" t="s">
        <v>59</v>
      </c>
      <c r="F81" s="5" t="s">
        <v>59</v>
      </c>
      <c r="G81" s="12" t="s">
        <v>12</v>
      </c>
      <c r="H81" s="12" t="s">
        <v>12</v>
      </c>
      <c r="I81" s="5" t="s">
        <v>59</v>
      </c>
      <c r="J81" s="12" t="s">
        <v>12</v>
      </c>
      <c r="K81" s="12" t="s">
        <v>12</v>
      </c>
      <c r="L81" t="s">
        <v>110</v>
      </c>
      <c r="M81" t="s">
        <v>25</v>
      </c>
    </row>
    <row r="82" spans="1:13" ht="30" x14ac:dyDescent="0.25">
      <c r="A82" s="72"/>
      <c r="B82" s="55" t="s">
        <v>25</v>
      </c>
      <c r="C82" s="12" t="s">
        <v>12</v>
      </c>
      <c r="D82" s="12" t="s">
        <v>12</v>
      </c>
      <c r="E82" s="5" t="s">
        <v>59</v>
      </c>
      <c r="F82" s="5" t="s">
        <v>59</v>
      </c>
      <c r="G82" s="12" t="s">
        <v>12</v>
      </c>
      <c r="H82" s="12" t="s">
        <v>12</v>
      </c>
      <c r="I82" s="12" t="s">
        <v>12</v>
      </c>
      <c r="J82" s="5" t="s">
        <v>59</v>
      </c>
      <c r="K82" s="12" t="s">
        <v>12</v>
      </c>
      <c r="L82" t="s">
        <v>111</v>
      </c>
      <c r="M82" t="s">
        <v>25</v>
      </c>
    </row>
    <row r="83" spans="1:13" ht="30" x14ac:dyDescent="0.25">
      <c r="A83" s="72"/>
      <c r="B83" s="55" t="s">
        <v>25</v>
      </c>
      <c r="C83" s="12" t="s">
        <v>12</v>
      </c>
      <c r="D83" s="12" t="s">
        <v>12</v>
      </c>
      <c r="E83" s="5" t="s">
        <v>59</v>
      </c>
      <c r="F83" s="12" t="s">
        <v>12</v>
      </c>
      <c r="G83" s="5" t="s">
        <v>59</v>
      </c>
      <c r="H83" s="5" t="s">
        <v>59</v>
      </c>
      <c r="I83" s="12" t="s">
        <v>12</v>
      </c>
      <c r="J83" s="12" t="s">
        <v>12</v>
      </c>
      <c r="K83" s="12" t="s">
        <v>12</v>
      </c>
      <c r="L83" t="s">
        <v>112</v>
      </c>
      <c r="M83" t="s">
        <v>25</v>
      </c>
    </row>
    <row r="84" spans="1:13" ht="30" x14ac:dyDescent="0.25">
      <c r="A84" s="72"/>
      <c r="B84" s="55" t="s">
        <v>25</v>
      </c>
      <c r="C84" s="12" t="s">
        <v>12</v>
      </c>
      <c r="D84" s="12" t="s">
        <v>12</v>
      </c>
      <c r="E84" s="5" t="s">
        <v>59</v>
      </c>
      <c r="F84" s="12" t="s">
        <v>12</v>
      </c>
      <c r="G84" s="5" t="s">
        <v>59</v>
      </c>
      <c r="H84" s="12" t="s">
        <v>12</v>
      </c>
      <c r="I84" s="5" t="s">
        <v>59</v>
      </c>
      <c r="J84" s="12" t="s">
        <v>12</v>
      </c>
      <c r="K84" s="12" t="s">
        <v>12</v>
      </c>
      <c r="L84" t="s">
        <v>113</v>
      </c>
      <c r="M84" t="s">
        <v>25</v>
      </c>
    </row>
    <row r="85" spans="1:13" ht="30" x14ac:dyDescent="0.25">
      <c r="A85" s="72"/>
      <c r="B85" s="55" t="s">
        <v>25</v>
      </c>
      <c r="C85" s="12" t="s">
        <v>12</v>
      </c>
      <c r="D85" s="12" t="s">
        <v>12</v>
      </c>
      <c r="E85" s="5" t="s">
        <v>59</v>
      </c>
      <c r="F85" s="12" t="s">
        <v>12</v>
      </c>
      <c r="G85" s="5" t="s">
        <v>59</v>
      </c>
      <c r="H85" s="12" t="s">
        <v>12</v>
      </c>
      <c r="I85" s="12" t="s">
        <v>12</v>
      </c>
      <c r="J85" s="5" t="s">
        <v>59</v>
      </c>
      <c r="K85" s="12" t="s">
        <v>12</v>
      </c>
      <c r="L85" t="s">
        <v>114</v>
      </c>
      <c r="M85" t="s">
        <v>25</v>
      </c>
    </row>
    <row r="86" spans="1:13" ht="30" x14ac:dyDescent="0.25">
      <c r="A86" s="72"/>
      <c r="B86" s="55" t="s">
        <v>25</v>
      </c>
      <c r="C86" s="12" t="s">
        <v>12</v>
      </c>
      <c r="D86" s="12" t="s">
        <v>12</v>
      </c>
      <c r="E86" s="5" t="s">
        <v>59</v>
      </c>
      <c r="F86" s="12" t="s">
        <v>12</v>
      </c>
      <c r="G86" s="12" t="s">
        <v>12</v>
      </c>
      <c r="H86" s="5" t="s">
        <v>59</v>
      </c>
      <c r="I86" s="5" t="s">
        <v>59</v>
      </c>
      <c r="J86" s="12" t="s">
        <v>12</v>
      </c>
      <c r="K86" s="12" t="s">
        <v>12</v>
      </c>
      <c r="L86" t="s">
        <v>115</v>
      </c>
      <c r="M86" t="s">
        <v>25</v>
      </c>
    </row>
    <row r="87" spans="1:13" ht="30" x14ac:dyDescent="0.25">
      <c r="A87" s="72"/>
      <c r="B87" s="55" t="s">
        <v>25</v>
      </c>
      <c r="C87" s="12" t="s">
        <v>12</v>
      </c>
      <c r="D87" s="12" t="s">
        <v>12</v>
      </c>
      <c r="E87" s="5" t="s">
        <v>59</v>
      </c>
      <c r="F87" s="12" t="s">
        <v>12</v>
      </c>
      <c r="G87" s="12" t="s">
        <v>12</v>
      </c>
      <c r="H87" s="5" t="s">
        <v>59</v>
      </c>
      <c r="I87" s="12" t="s">
        <v>12</v>
      </c>
      <c r="J87" s="5" t="s">
        <v>59</v>
      </c>
      <c r="K87" s="12" t="s">
        <v>12</v>
      </c>
      <c r="L87" t="s">
        <v>116</v>
      </c>
      <c r="M87" t="s">
        <v>25</v>
      </c>
    </row>
    <row r="88" spans="1:13" ht="30" x14ac:dyDescent="0.25">
      <c r="A88" s="72"/>
      <c r="B88" s="55" t="s">
        <v>25</v>
      </c>
      <c r="C88" s="12" t="s">
        <v>12</v>
      </c>
      <c r="D88" s="12" t="s">
        <v>12</v>
      </c>
      <c r="E88" s="5" t="s">
        <v>59</v>
      </c>
      <c r="F88" s="12" t="s">
        <v>12</v>
      </c>
      <c r="G88" s="12" t="s">
        <v>12</v>
      </c>
      <c r="H88" s="12" t="s">
        <v>12</v>
      </c>
      <c r="I88" s="5" t="s">
        <v>59</v>
      </c>
      <c r="J88" s="5" t="s">
        <v>59</v>
      </c>
      <c r="K88" s="12" t="s">
        <v>12</v>
      </c>
      <c r="L88" t="s">
        <v>117</v>
      </c>
      <c r="M88" t="s">
        <v>25</v>
      </c>
    </row>
    <row r="89" spans="1:13" ht="30" x14ac:dyDescent="0.25">
      <c r="A89" s="72"/>
      <c r="B89" s="55" t="s">
        <v>25</v>
      </c>
      <c r="C89" s="12" t="s">
        <v>12</v>
      </c>
      <c r="D89" s="12" t="s">
        <v>12</v>
      </c>
      <c r="E89" s="12" t="s">
        <v>12</v>
      </c>
      <c r="F89" s="5" t="s">
        <v>59</v>
      </c>
      <c r="G89" s="5" t="s">
        <v>59</v>
      </c>
      <c r="H89" s="5" t="s">
        <v>59</v>
      </c>
      <c r="I89" s="12" t="s">
        <v>12</v>
      </c>
      <c r="J89" s="12" t="s">
        <v>12</v>
      </c>
      <c r="K89" s="12" t="s">
        <v>12</v>
      </c>
      <c r="L89" t="s">
        <v>118</v>
      </c>
      <c r="M89" t="s">
        <v>25</v>
      </c>
    </row>
    <row r="90" spans="1:13" ht="30" x14ac:dyDescent="0.25">
      <c r="A90" s="72"/>
      <c r="B90" s="55" t="s">
        <v>25</v>
      </c>
      <c r="C90" s="12" t="s">
        <v>12</v>
      </c>
      <c r="D90" s="12" t="s">
        <v>12</v>
      </c>
      <c r="E90" s="12" t="s">
        <v>12</v>
      </c>
      <c r="F90" s="5" t="s">
        <v>59</v>
      </c>
      <c r="G90" s="5" t="s">
        <v>59</v>
      </c>
      <c r="H90" s="12" t="s">
        <v>12</v>
      </c>
      <c r="I90" s="5" t="s">
        <v>59</v>
      </c>
      <c r="J90" s="12" t="s">
        <v>12</v>
      </c>
      <c r="K90" s="12" t="s">
        <v>12</v>
      </c>
      <c r="L90" t="s">
        <v>119</v>
      </c>
      <c r="M90" t="s">
        <v>25</v>
      </c>
    </row>
    <row r="91" spans="1:13" ht="30" x14ac:dyDescent="0.25">
      <c r="A91" s="72"/>
      <c r="B91" s="55" t="s">
        <v>25</v>
      </c>
      <c r="C91" s="12" t="s">
        <v>12</v>
      </c>
      <c r="D91" s="12" t="s">
        <v>12</v>
      </c>
      <c r="E91" s="12" t="s">
        <v>12</v>
      </c>
      <c r="F91" s="5" t="s">
        <v>59</v>
      </c>
      <c r="G91" s="5" t="s">
        <v>59</v>
      </c>
      <c r="H91" s="12" t="s">
        <v>12</v>
      </c>
      <c r="I91" s="12" t="s">
        <v>12</v>
      </c>
      <c r="J91" s="5" t="s">
        <v>59</v>
      </c>
      <c r="K91" s="12" t="s">
        <v>12</v>
      </c>
      <c r="L91" t="s">
        <v>120</v>
      </c>
      <c r="M91" t="s">
        <v>25</v>
      </c>
    </row>
    <row r="92" spans="1:13" ht="30" x14ac:dyDescent="0.25">
      <c r="A92" s="72"/>
      <c r="B92" s="55" t="s">
        <v>25</v>
      </c>
      <c r="C92" s="12" t="s">
        <v>12</v>
      </c>
      <c r="D92" s="12" t="s">
        <v>12</v>
      </c>
      <c r="E92" s="12" t="s">
        <v>12</v>
      </c>
      <c r="F92" s="5" t="s">
        <v>59</v>
      </c>
      <c r="G92" s="12" t="s">
        <v>12</v>
      </c>
      <c r="H92" s="5" t="s">
        <v>59</v>
      </c>
      <c r="I92" s="5" t="s">
        <v>59</v>
      </c>
      <c r="J92" s="12" t="s">
        <v>12</v>
      </c>
      <c r="K92" s="12" t="s">
        <v>12</v>
      </c>
      <c r="L92" t="s">
        <v>121</v>
      </c>
      <c r="M92" t="s">
        <v>25</v>
      </c>
    </row>
    <row r="93" spans="1:13" ht="30" x14ac:dyDescent="0.25">
      <c r="A93" s="72"/>
      <c r="B93" s="55" t="s">
        <v>25</v>
      </c>
      <c r="C93" s="12" t="s">
        <v>12</v>
      </c>
      <c r="D93" s="12" t="s">
        <v>12</v>
      </c>
      <c r="E93" s="12" t="s">
        <v>12</v>
      </c>
      <c r="F93" s="5" t="s">
        <v>59</v>
      </c>
      <c r="G93" s="12" t="s">
        <v>12</v>
      </c>
      <c r="H93" s="5" t="s">
        <v>59</v>
      </c>
      <c r="I93" s="12" t="s">
        <v>12</v>
      </c>
      <c r="J93" s="5" t="s">
        <v>59</v>
      </c>
      <c r="K93" s="12" t="s">
        <v>12</v>
      </c>
      <c r="L93" t="s">
        <v>122</v>
      </c>
      <c r="M93" t="s">
        <v>25</v>
      </c>
    </row>
    <row r="94" spans="1:13" ht="30" x14ac:dyDescent="0.25">
      <c r="A94" s="72"/>
      <c r="B94" s="55" t="s">
        <v>25</v>
      </c>
      <c r="C94" s="12" t="s">
        <v>12</v>
      </c>
      <c r="D94" s="12" t="s">
        <v>12</v>
      </c>
      <c r="E94" s="12" t="s">
        <v>12</v>
      </c>
      <c r="F94" s="5" t="s">
        <v>59</v>
      </c>
      <c r="G94" s="12" t="s">
        <v>12</v>
      </c>
      <c r="H94" s="12" t="s">
        <v>12</v>
      </c>
      <c r="I94" s="5" t="s">
        <v>59</v>
      </c>
      <c r="J94" s="5" t="s">
        <v>59</v>
      </c>
      <c r="K94" s="12" t="s">
        <v>12</v>
      </c>
      <c r="L94" t="s">
        <v>123</v>
      </c>
      <c r="M94" t="s">
        <v>25</v>
      </c>
    </row>
    <row r="95" spans="1:13" ht="30" x14ac:dyDescent="0.25">
      <c r="A95" s="72"/>
      <c r="B95" s="55" t="s">
        <v>25</v>
      </c>
      <c r="C95" s="12" t="s">
        <v>12</v>
      </c>
      <c r="D95" s="12" t="s">
        <v>12</v>
      </c>
      <c r="E95" s="12" t="s">
        <v>12</v>
      </c>
      <c r="F95" s="12" t="s">
        <v>12</v>
      </c>
      <c r="G95" s="5" t="s">
        <v>59</v>
      </c>
      <c r="H95" s="5" t="s">
        <v>59</v>
      </c>
      <c r="I95" s="5" t="s">
        <v>59</v>
      </c>
      <c r="J95" s="12" t="s">
        <v>12</v>
      </c>
      <c r="K95" s="12" t="s">
        <v>12</v>
      </c>
      <c r="L95" t="s">
        <v>124</v>
      </c>
      <c r="M95" t="s">
        <v>25</v>
      </c>
    </row>
    <row r="96" spans="1:13" ht="30" x14ac:dyDescent="0.25">
      <c r="A96" s="72"/>
      <c r="B96" s="55" t="s">
        <v>25</v>
      </c>
      <c r="C96" s="12" t="s">
        <v>12</v>
      </c>
      <c r="D96" s="12" t="s">
        <v>12</v>
      </c>
      <c r="E96" s="12" t="s">
        <v>12</v>
      </c>
      <c r="F96" s="12" t="s">
        <v>12</v>
      </c>
      <c r="G96" s="5" t="s">
        <v>59</v>
      </c>
      <c r="H96" s="5" t="s">
        <v>59</v>
      </c>
      <c r="I96" s="12" t="s">
        <v>59</v>
      </c>
      <c r="J96" s="5" t="s">
        <v>59</v>
      </c>
      <c r="K96" s="12" t="s">
        <v>12</v>
      </c>
      <c r="L96" t="s">
        <v>125</v>
      </c>
      <c r="M96" t="s">
        <v>25</v>
      </c>
    </row>
    <row r="97" spans="1:13" ht="30" x14ac:dyDescent="0.25">
      <c r="A97" s="72"/>
      <c r="B97" s="55" t="s">
        <v>25</v>
      </c>
      <c r="C97" s="12" t="s">
        <v>12</v>
      </c>
      <c r="D97" s="12" t="s">
        <v>12</v>
      </c>
      <c r="E97" s="12" t="s">
        <v>12</v>
      </c>
      <c r="F97" s="12" t="s">
        <v>12</v>
      </c>
      <c r="G97" s="5" t="s">
        <v>59</v>
      </c>
      <c r="H97" s="12" t="s">
        <v>12</v>
      </c>
      <c r="I97" s="5" t="s">
        <v>59</v>
      </c>
      <c r="J97" s="5" t="s">
        <v>59</v>
      </c>
      <c r="K97" s="12" t="s">
        <v>12</v>
      </c>
      <c r="L97" t="s">
        <v>126</v>
      </c>
      <c r="M97" t="s">
        <v>25</v>
      </c>
    </row>
    <row r="98" spans="1:13" ht="30" x14ac:dyDescent="0.25">
      <c r="A98" s="72"/>
      <c r="B98" s="55" t="s">
        <v>25</v>
      </c>
      <c r="C98" s="12" t="s">
        <v>12</v>
      </c>
      <c r="D98" s="12" t="s">
        <v>12</v>
      </c>
      <c r="E98" s="12" t="s">
        <v>12</v>
      </c>
      <c r="F98" s="12" t="s">
        <v>12</v>
      </c>
      <c r="G98" s="12" t="s">
        <v>12</v>
      </c>
      <c r="H98" s="5" t="s">
        <v>59</v>
      </c>
      <c r="I98" s="5" t="s">
        <v>59</v>
      </c>
      <c r="J98" s="5" t="s">
        <v>59</v>
      </c>
      <c r="K98" s="12" t="s">
        <v>12</v>
      </c>
      <c r="L98" t="s">
        <v>127</v>
      </c>
      <c r="M98" t="s">
        <v>25</v>
      </c>
    </row>
    <row r="99" spans="1:13" ht="30" x14ac:dyDescent="0.25">
      <c r="A99" s="72"/>
      <c r="B99" s="55" t="s">
        <v>25</v>
      </c>
      <c r="C99" s="12" t="s">
        <v>12</v>
      </c>
      <c r="D99" s="5" t="s">
        <v>59</v>
      </c>
      <c r="E99" s="5" t="s">
        <v>59</v>
      </c>
      <c r="F99" s="5" t="s">
        <v>59</v>
      </c>
      <c r="G99" s="5" t="s">
        <v>59</v>
      </c>
      <c r="H99" s="12" t="s">
        <v>12</v>
      </c>
      <c r="I99" s="12" t="s">
        <v>12</v>
      </c>
      <c r="J99" s="12" t="s">
        <v>12</v>
      </c>
      <c r="K99" s="12" t="s">
        <v>12</v>
      </c>
      <c r="L99" t="s">
        <v>128</v>
      </c>
      <c r="M99" t="s">
        <v>25</v>
      </c>
    </row>
    <row r="100" spans="1:13" ht="30" x14ac:dyDescent="0.25">
      <c r="A100" s="72"/>
      <c r="B100" s="55" t="s">
        <v>25</v>
      </c>
      <c r="C100" s="12" t="s">
        <v>12</v>
      </c>
      <c r="D100" s="5" t="s">
        <v>59</v>
      </c>
      <c r="E100" s="5" t="s">
        <v>59</v>
      </c>
      <c r="F100" s="5" t="s">
        <v>59</v>
      </c>
      <c r="G100" s="12" t="s">
        <v>12</v>
      </c>
      <c r="H100" s="5" t="s">
        <v>59</v>
      </c>
      <c r="I100" s="12" t="s">
        <v>12</v>
      </c>
      <c r="J100" s="12" t="s">
        <v>12</v>
      </c>
      <c r="K100" s="12" t="s">
        <v>12</v>
      </c>
      <c r="L100" t="s">
        <v>129</v>
      </c>
      <c r="M100" t="s">
        <v>25</v>
      </c>
    </row>
    <row r="101" spans="1:13" ht="30" x14ac:dyDescent="0.25">
      <c r="A101" s="72"/>
      <c r="B101" s="55" t="s">
        <v>25</v>
      </c>
      <c r="C101" s="12" t="s">
        <v>12</v>
      </c>
      <c r="D101" s="5" t="s">
        <v>59</v>
      </c>
      <c r="E101" s="5" t="s">
        <v>59</v>
      </c>
      <c r="F101" s="5" t="s">
        <v>59</v>
      </c>
      <c r="G101" s="12" t="s">
        <v>12</v>
      </c>
      <c r="H101" s="12" t="s">
        <v>12</v>
      </c>
      <c r="I101" s="5" t="s">
        <v>59</v>
      </c>
      <c r="J101" s="12" t="s">
        <v>12</v>
      </c>
      <c r="K101" s="12" t="s">
        <v>12</v>
      </c>
      <c r="L101" t="s">
        <v>130</v>
      </c>
      <c r="M101" t="s">
        <v>25</v>
      </c>
    </row>
    <row r="102" spans="1:13" ht="30" x14ac:dyDescent="0.25">
      <c r="A102" s="72"/>
      <c r="B102" s="55" t="s">
        <v>25</v>
      </c>
      <c r="C102" s="12" t="s">
        <v>12</v>
      </c>
      <c r="D102" s="5" t="s">
        <v>59</v>
      </c>
      <c r="E102" s="5" t="s">
        <v>59</v>
      </c>
      <c r="F102" s="5" t="s">
        <v>59</v>
      </c>
      <c r="G102" s="12" t="s">
        <v>12</v>
      </c>
      <c r="H102" s="12" t="s">
        <v>12</v>
      </c>
      <c r="I102" s="12" t="s">
        <v>12</v>
      </c>
      <c r="J102" s="5" t="s">
        <v>59</v>
      </c>
      <c r="K102" s="12" t="s">
        <v>12</v>
      </c>
      <c r="L102" t="s">
        <v>131</v>
      </c>
      <c r="M102" t="s">
        <v>25</v>
      </c>
    </row>
    <row r="103" spans="1:13" ht="30" x14ac:dyDescent="0.25">
      <c r="A103" s="72"/>
      <c r="B103" s="55" t="s">
        <v>25</v>
      </c>
      <c r="C103" s="12" t="s">
        <v>12</v>
      </c>
      <c r="D103" s="5" t="s">
        <v>59</v>
      </c>
      <c r="E103" s="5" t="s">
        <v>59</v>
      </c>
      <c r="F103" s="5" t="s">
        <v>59</v>
      </c>
      <c r="G103" s="12" t="s">
        <v>12</v>
      </c>
      <c r="H103" s="12" t="s">
        <v>12</v>
      </c>
      <c r="I103" s="12" t="s">
        <v>12</v>
      </c>
      <c r="J103" s="12" t="s">
        <v>12</v>
      </c>
      <c r="K103" s="12" t="s">
        <v>12</v>
      </c>
      <c r="L103" t="s">
        <v>93</v>
      </c>
      <c r="M103" t="s">
        <v>25</v>
      </c>
    </row>
    <row r="104" spans="1:13" ht="30" x14ac:dyDescent="0.25">
      <c r="A104" s="72"/>
      <c r="B104" s="55" t="s">
        <v>25</v>
      </c>
      <c r="C104" s="12" t="s">
        <v>12</v>
      </c>
      <c r="D104" s="5" t="s">
        <v>59</v>
      </c>
      <c r="E104" s="5" t="s">
        <v>59</v>
      </c>
      <c r="F104" s="12" t="s">
        <v>12</v>
      </c>
      <c r="G104" s="5" t="s">
        <v>59</v>
      </c>
      <c r="H104" s="5" t="s">
        <v>59</v>
      </c>
      <c r="I104" s="12" t="s">
        <v>12</v>
      </c>
      <c r="J104" s="12" t="s">
        <v>12</v>
      </c>
      <c r="K104" s="12" t="s">
        <v>12</v>
      </c>
      <c r="L104" t="s">
        <v>132</v>
      </c>
      <c r="M104" t="s">
        <v>25</v>
      </c>
    </row>
    <row r="105" spans="1:13" ht="30" x14ac:dyDescent="0.25">
      <c r="A105" s="72"/>
      <c r="B105" s="55" t="s">
        <v>25</v>
      </c>
      <c r="C105" s="12" t="s">
        <v>12</v>
      </c>
      <c r="D105" s="5" t="s">
        <v>59</v>
      </c>
      <c r="E105" s="5" t="s">
        <v>59</v>
      </c>
      <c r="F105" s="12" t="s">
        <v>12</v>
      </c>
      <c r="G105" s="5" t="s">
        <v>59</v>
      </c>
      <c r="H105" s="12" t="s">
        <v>12</v>
      </c>
      <c r="I105" s="5" t="s">
        <v>59</v>
      </c>
      <c r="J105" s="12" t="s">
        <v>12</v>
      </c>
      <c r="K105" s="12" t="s">
        <v>12</v>
      </c>
      <c r="L105" t="s">
        <v>133</v>
      </c>
      <c r="M105" t="s">
        <v>25</v>
      </c>
    </row>
    <row r="106" spans="1:13" ht="30" x14ac:dyDescent="0.25">
      <c r="A106" s="72"/>
      <c r="B106" s="55" t="s">
        <v>25</v>
      </c>
      <c r="C106" s="12" t="s">
        <v>12</v>
      </c>
      <c r="D106" s="5" t="s">
        <v>59</v>
      </c>
      <c r="E106" s="5" t="s">
        <v>59</v>
      </c>
      <c r="F106" s="12" t="s">
        <v>12</v>
      </c>
      <c r="G106" s="5" t="s">
        <v>59</v>
      </c>
      <c r="H106" s="12" t="s">
        <v>12</v>
      </c>
      <c r="I106" s="12" t="s">
        <v>12</v>
      </c>
      <c r="J106" s="5" t="s">
        <v>59</v>
      </c>
      <c r="K106" s="12" t="s">
        <v>12</v>
      </c>
      <c r="L106" t="s">
        <v>134</v>
      </c>
      <c r="M106" t="s">
        <v>25</v>
      </c>
    </row>
    <row r="107" spans="1:13" ht="30" x14ac:dyDescent="0.25">
      <c r="A107" s="72"/>
      <c r="B107" s="55" t="s">
        <v>25</v>
      </c>
      <c r="C107" s="12" t="s">
        <v>12</v>
      </c>
      <c r="D107" s="5" t="s">
        <v>59</v>
      </c>
      <c r="E107" s="5" t="s">
        <v>59</v>
      </c>
      <c r="F107" s="12" t="s">
        <v>12</v>
      </c>
      <c r="G107" s="12" t="s">
        <v>12</v>
      </c>
      <c r="H107" s="5" t="s">
        <v>59</v>
      </c>
      <c r="I107" s="5" t="s">
        <v>59</v>
      </c>
      <c r="J107" s="12" t="s">
        <v>12</v>
      </c>
      <c r="K107" s="12" t="s">
        <v>12</v>
      </c>
      <c r="L107" t="s">
        <v>135</v>
      </c>
      <c r="M107" t="s">
        <v>25</v>
      </c>
    </row>
    <row r="108" spans="1:13" ht="30" x14ac:dyDescent="0.25">
      <c r="A108" s="72"/>
      <c r="B108" s="55" t="s">
        <v>25</v>
      </c>
      <c r="C108" s="12" t="s">
        <v>12</v>
      </c>
      <c r="D108" s="5" t="s">
        <v>59</v>
      </c>
      <c r="E108" s="5" t="s">
        <v>59</v>
      </c>
      <c r="F108" s="12" t="s">
        <v>12</v>
      </c>
      <c r="G108" s="12" t="s">
        <v>12</v>
      </c>
      <c r="H108" s="5" t="s">
        <v>59</v>
      </c>
      <c r="I108" s="12" t="s">
        <v>12</v>
      </c>
      <c r="J108" s="5" t="s">
        <v>59</v>
      </c>
      <c r="K108" s="12" t="s">
        <v>12</v>
      </c>
      <c r="L108" t="s">
        <v>136</v>
      </c>
      <c r="M108" t="s">
        <v>25</v>
      </c>
    </row>
    <row r="109" spans="1:13" ht="30" x14ac:dyDescent="0.25">
      <c r="A109" s="72"/>
      <c r="B109" s="55" t="s">
        <v>25</v>
      </c>
      <c r="C109" s="12" t="s">
        <v>12</v>
      </c>
      <c r="D109" s="5" t="s">
        <v>59</v>
      </c>
      <c r="E109" s="5" t="s">
        <v>59</v>
      </c>
      <c r="F109" s="12" t="s">
        <v>12</v>
      </c>
      <c r="G109" s="12" t="s">
        <v>12</v>
      </c>
      <c r="H109" s="12" t="s">
        <v>12</v>
      </c>
      <c r="I109" s="5" t="s">
        <v>59</v>
      </c>
      <c r="J109" s="5" t="s">
        <v>59</v>
      </c>
      <c r="K109" s="12" t="s">
        <v>12</v>
      </c>
      <c r="L109" t="s">
        <v>137</v>
      </c>
      <c r="M109" t="s">
        <v>25</v>
      </c>
    </row>
    <row r="110" spans="1:13" ht="30" x14ac:dyDescent="0.25">
      <c r="A110" s="72"/>
      <c r="B110" s="55" t="s">
        <v>25</v>
      </c>
      <c r="C110" s="12" t="s">
        <v>12</v>
      </c>
      <c r="D110" s="5" t="s">
        <v>59</v>
      </c>
      <c r="E110" s="12" t="s">
        <v>12</v>
      </c>
      <c r="F110" s="5" t="s">
        <v>59</v>
      </c>
      <c r="G110" s="5" t="s">
        <v>59</v>
      </c>
      <c r="H110" s="5" t="s">
        <v>59</v>
      </c>
      <c r="I110" s="12" t="s">
        <v>12</v>
      </c>
      <c r="J110" s="12" t="s">
        <v>12</v>
      </c>
      <c r="K110" s="12" t="s">
        <v>12</v>
      </c>
      <c r="L110" t="s">
        <v>138</v>
      </c>
      <c r="M110" t="s">
        <v>25</v>
      </c>
    </row>
    <row r="111" spans="1:13" ht="30" x14ac:dyDescent="0.25">
      <c r="A111" s="72"/>
      <c r="B111" s="55" t="s">
        <v>25</v>
      </c>
      <c r="C111" s="12" t="s">
        <v>12</v>
      </c>
      <c r="D111" s="5" t="s">
        <v>59</v>
      </c>
      <c r="E111" s="12" t="s">
        <v>12</v>
      </c>
      <c r="F111" s="5" t="s">
        <v>59</v>
      </c>
      <c r="G111" s="5" t="s">
        <v>59</v>
      </c>
      <c r="H111" s="12" t="s">
        <v>12</v>
      </c>
      <c r="I111" s="5" t="s">
        <v>59</v>
      </c>
      <c r="J111" s="12" t="s">
        <v>12</v>
      </c>
      <c r="K111" s="12" t="s">
        <v>12</v>
      </c>
      <c r="L111" t="s">
        <v>139</v>
      </c>
      <c r="M111" t="s">
        <v>25</v>
      </c>
    </row>
    <row r="112" spans="1:13" ht="30" x14ac:dyDescent="0.25">
      <c r="A112" s="72"/>
      <c r="B112" s="55" t="s">
        <v>25</v>
      </c>
      <c r="C112" s="12" t="s">
        <v>12</v>
      </c>
      <c r="D112" s="5" t="s">
        <v>59</v>
      </c>
      <c r="E112" s="12" t="s">
        <v>12</v>
      </c>
      <c r="F112" s="5" t="s">
        <v>59</v>
      </c>
      <c r="G112" s="5" t="s">
        <v>59</v>
      </c>
      <c r="H112" s="12" t="s">
        <v>12</v>
      </c>
      <c r="I112" s="12" t="s">
        <v>12</v>
      </c>
      <c r="J112" s="5" t="s">
        <v>59</v>
      </c>
      <c r="K112" s="12" t="s">
        <v>12</v>
      </c>
      <c r="L112" t="s">
        <v>140</v>
      </c>
      <c r="M112" t="s">
        <v>25</v>
      </c>
    </row>
    <row r="113" spans="1:13" ht="30" x14ac:dyDescent="0.25">
      <c r="A113" s="72"/>
      <c r="B113" s="55" t="s">
        <v>25</v>
      </c>
      <c r="C113" s="12" t="s">
        <v>12</v>
      </c>
      <c r="D113" s="5" t="s">
        <v>59</v>
      </c>
      <c r="E113" s="12" t="s">
        <v>12</v>
      </c>
      <c r="F113" s="5" t="s">
        <v>59</v>
      </c>
      <c r="G113" s="12" t="s">
        <v>12</v>
      </c>
      <c r="H113" s="5" t="s">
        <v>59</v>
      </c>
      <c r="I113" s="5" t="s">
        <v>59</v>
      </c>
      <c r="J113" s="12" t="s">
        <v>12</v>
      </c>
      <c r="K113" s="12" t="s">
        <v>12</v>
      </c>
      <c r="L113" t="s">
        <v>141</v>
      </c>
      <c r="M113" t="s">
        <v>25</v>
      </c>
    </row>
    <row r="114" spans="1:13" ht="30" x14ac:dyDescent="0.25">
      <c r="A114" s="72"/>
      <c r="B114" s="55" t="s">
        <v>25</v>
      </c>
      <c r="C114" s="12" t="s">
        <v>12</v>
      </c>
      <c r="D114" s="5" t="s">
        <v>59</v>
      </c>
      <c r="E114" s="12" t="s">
        <v>12</v>
      </c>
      <c r="F114" s="5" t="s">
        <v>59</v>
      </c>
      <c r="G114" s="12" t="s">
        <v>12</v>
      </c>
      <c r="H114" s="5" t="s">
        <v>59</v>
      </c>
      <c r="I114" s="12" t="s">
        <v>12</v>
      </c>
      <c r="J114" s="5" t="s">
        <v>59</v>
      </c>
      <c r="K114" s="12" t="s">
        <v>12</v>
      </c>
      <c r="L114" t="s">
        <v>142</v>
      </c>
      <c r="M114" t="s">
        <v>25</v>
      </c>
    </row>
    <row r="115" spans="1:13" ht="30" x14ac:dyDescent="0.25">
      <c r="A115" s="72"/>
      <c r="B115" s="55" t="s">
        <v>25</v>
      </c>
      <c r="C115" s="12" t="s">
        <v>12</v>
      </c>
      <c r="D115" s="5" t="s">
        <v>59</v>
      </c>
      <c r="E115" s="12" t="s">
        <v>12</v>
      </c>
      <c r="F115" s="5" t="s">
        <v>59</v>
      </c>
      <c r="G115" s="12" t="s">
        <v>12</v>
      </c>
      <c r="H115" s="12" t="s">
        <v>12</v>
      </c>
      <c r="I115" s="5" t="s">
        <v>59</v>
      </c>
      <c r="J115" s="5" t="s">
        <v>59</v>
      </c>
      <c r="K115" s="12" t="s">
        <v>12</v>
      </c>
      <c r="L115" t="s">
        <v>143</v>
      </c>
      <c r="M115" t="s">
        <v>25</v>
      </c>
    </row>
    <row r="116" spans="1:13" ht="30" x14ac:dyDescent="0.25">
      <c r="A116" s="72"/>
      <c r="B116" s="55" t="s">
        <v>25</v>
      </c>
      <c r="C116" s="12" t="s">
        <v>12</v>
      </c>
      <c r="D116" s="5" t="s">
        <v>59</v>
      </c>
      <c r="E116" s="12" t="s">
        <v>12</v>
      </c>
      <c r="F116" s="12" t="s">
        <v>12</v>
      </c>
      <c r="G116" s="5" t="s">
        <v>59</v>
      </c>
      <c r="H116" s="5" t="s">
        <v>59</v>
      </c>
      <c r="I116" s="5" t="s">
        <v>59</v>
      </c>
      <c r="J116" s="12" t="s">
        <v>12</v>
      </c>
      <c r="K116" s="12" t="s">
        <v>12</v>
      </c>
      <c r="L116" t="s">
        <v>144</v>
      </c>
      <c r="M116" t="s">
        <v>25</v>
      </c>
    </row>
    <row r="117" spans="1:13" ht="30" x14ac:dyDescent="0.25">
      <c r="A117" s="72"/>
      <c r="B117" s="55" t="s">
        <v>25</v>
      </c>
      <c r="C117" s="12" t="s">
        <v>12</v>
      </c>
      <c r="D117" s="5" t="s">
        <v>59</v>
      </c>
      <c r="E117" s="12" t="s">
        <v>12</v>
      </c>
      <c r="F117" s="12" t="s">
        <v>12</v>
      </c>
      <c r="G117" s="5" t="s">
        <v>59</v>
      </c>
      <c r="H117" s="5" t="s">
        <v>59</v>
      </c>
      <c r="I117" s="12" t="s">
        <v>12</v>
      </c>
      <c r="J117" s="5" t="s">
        <v>59</v>
      </c>
      <c r="K117" s="12" t="s">
        <v>12</v>
      </c>
      <c r="L117" t="s">
        <v>145</v>
      </c>
      <c r="M117" t="s">
        <v>25</v>
      </c>
    </row>
    <row r="118" spans="1:13" ht="30" x14ac:dyDescent="0.25">
      <c r="A118" s="72"/>
      <c r="B118" s="55" t="s">
        <v>25</v>
      </c>
      <c r="C118" s="12" t="s">
        <v>12</v>
      </c>
      <c r="D118" s="5" t="s">
        <v>59</v>
      </c>
      <c r="E118" s="12" t="s">
        <v>12</v>
      </c>
      <c r="F118" s="12" t="s">
        <v>12</v>
      </c>
      <c r="G118" s="5" t="s">
        <v>59</v>
      </c>
      <c r="H118" s="12" t="s">
        <v>12</v>
      </c>
      <c r="I118" s="5" t="s">
        <v>59</v>
      </c>
      <c r="J118" s="5" t="s">
        <v>59</v>
      </c>
      <c r="K118" s="12" t="s">
        <v>12</v>
      </c>
      <c r="L118" t="s">
        <v>146</v>
      </c>
      <c r="M118" t="s">
        <v>25</v>
      </c>
    </row>
    <row r="119" spans="1:13" ht="30" x14ac:dyDescent="0.25">
      <c r="A119" s="72"/>
      <c r="B119" s="55" t="s">
        <v>25</v>
      </c>
      <c r="C119" s="12" t="s">
        <v>12</v>
      </c>
      <c r="D119" s="5" t="s">
        <v>59</v>
      </c>
      <c r="E119" s="12" t="s">
        <v>12</v>
      </c>
      <c r="F119" s="12" t="s">
        <v>12</v>
      </c>
      <c r="G119" s="5" t="s">
        <v>59</v>
      </c>
      <c r="H119" s="5" t="s">
        <v>59</v>
      </c>
      <c r="I119" s="12" t="s">
        <v>12</v>
      </c>
      <c r="J119" s="5" t="s">
        <v>59</v>
      </c>
      <c r="K119" s="12" t="s">
        <v>12</v>
      </c>
      <c r="L119" t="s">
        <v>145</v>
      </c>
      <c r="M119" t="s">
        <v>25</v>
      </c>
    </row>
    <row r="120" spans="1:13" ht="30" x14ac:dyDescent="0.25">
      <c r="A120" s="72"/>
      <c r="B120" s="55" t="s">
        <v>25</v>
      </c>
      <c r="C120" s="12" t="s">
        <v>12</v>
      </c>
      <c r="D120" s="5" t="s">
        <v>59</v>
      </c>
      <c r="E120" s="12" t="s">
        <v>12</v>
      </c>
      <c r="F120" s="12" t="s">
        <v>12</v>
      </c>
      <c r="G120" s="12" t="s">
        <v>12</v>
      </c>
      <c r="H120" s="5" t="s">
        <v>59</v>
      </c>
      <c r="I120" s="5" t="s">
        <v>59</v>
      </c>
      <c r="J120" s="5" t="s">
        <v>59</v>
      </c>
      <c r="K120" s="12" t="s">
        <v>12</v>
      </c>
      <c r="L120" t="s">
        <v>147</v>
      </c>
      <c r="M120" t="s">
        <v>25</v>
      </c>
    </row>
    <row r="121" spans="1:13" ht="30" x14ac:dyDescent="0.25">
      <c r="A121" s="72"/>
      <c r="B121" s="55" t="s">
        <v>25</v>
      </c>
      <c r="C121" s="12" t="s">
        <v>12</v>
      </c>
      <c r="D121" s="12" t="s">
        <v>12</v>
      </c>
      <c r="E121" s="5" t="s">
        <v>59</v>
      </c>
      <c r="F121" s="5" t="s">
        <v>59</v>
      </c>
      <c r="G121" s="5" t="s">
        <v>59</v>
      </c>
      <c r="H121" s="5" t="s">
        <v>59</v>
      </c>
      <c r="I121" s="12" t="s">
        <v>12</v>
      </c>
      <c r="J121" s="12" t="s">
        <v>12</v>
      </c>
      <c r="K121" s="12" t="s">
        <v>12</v>
      </c>
      <c r="L121" t="s">
        <v>148</v>
      </c>
      <c r="M121" t="s">
        <v>25</v>
      </c>
    </row>
    <row r="122" spans="1:13" ht="30" x14ac:dyDescent="0.25">
      <c r="A122" s="72"/>
      <c r="B122" s="55" t="s">
        <v>25</v>
      </c>
      <c r="C122" s="12" t="s">
        <v>12</v>
      </c>
      <c r="D122" s="12" t="s">
        <v>12</v>
      </c>
      <c r="E122" s="5" t="s">
        <v>59</v>
      </c>
      <c r="F122" s="5" t="s">
        <v>59</v>
      </c>
      <c r="G122" s="5" t="s">
        <v>59</v>
      </c>
      <c r="H122" s="12" t="s">
        <v>12</v>
      </c>
      <c r="I122" s="5" t="s">
        <v>59</v>
      </c>
      <c r="J122" s="12" t="s">
        <v>12</v>
      </c>
      <c r="K122" s="12" t="s">
        <v>12</v>
      </c>
      <c r="L122" t="s">
        <v>149</v>
      </c>
      <c r="M122" t="s">
        <v>25</v>
      </c>
    </row>
    <row r="123" spans="1:13" ht="30" x14ac:dyDescent="0.25">
      <c r="A123" s="72"/>
      <c r="B123" s="55" t="s">
        <v>25</v>
      </c>
      <c r="C123" s="12" t="s">
        <v>12</v>
      </c>
      <c r="D123" s="12" t="s">
        <v>12</v>
      </c>
      <c r="E123" s="5" t="s">
        <v>59</v>
      </c>
      <c r="F123" s="5" t="s">
        <v>59</v>
      </c>
      <c r="G123" s="5" t="s">
        <v>59</v>
      </c>
      <c r="H123" s="12" t="s">
        <v>12</v>
      </c>
      <c r="I123" s="12" t="s">
        <v>12</v>
      </c>
      <c r="J123" s="5" t="s">
        <v>59</v>
      </c>
      <c r="K123" s="12" t="s">
        <v>12</v>
      </c>
      <c r="L123" t="s">
        <v>150</v>
      </c>
      <c r="M123" t="s">
        <v>25</v>
      </c>
    </row>
    <row r="124" spans="1:13" ht="30" x14ac:dyDescent="0.25">
      <c r="A124" s="72"/>
      <c r="B124" s="55" t="s">
        <v>25</v>
      </c>
      <c r="C124" s="12" t="s">
        <v>12</v>
      </c>
      <c r="D124" s="12" t="s">
        <v>12</v>
      </c>
      <c r="E124" s="5" t="s">
        <v>59</v>
      </c>
      <c r="F124" s="5" t="s">
        <v>59</v>
      </c>
      <c r="G124" s="12" t="s">
        <v>12</v>
      </c>
      <c r="H124" s="5" t="s">
        <v>59</v>
      </c>
      <c r="I124" s="5" t="s">
        <v>59</v>
      </c>
      <c r="J124" s="12" t="s">
        <v>12</v>
      </c>
      <c r="K124" s="12" t="s">
        <v>12</v>
      </c>
      <c r="L124" t="s">
        <v>151</v>
      </c>
      <c r="M124" t="s">
        <v>25</v>
      </c>
    </row>
    <row r="125" spans="1:13" ht="30" x14ac:dyDescent="0.25">
      <c r="A125" s="72"/>
      <c r="B125" s="55" t="s">
        <v>25</v>
      </c>
      <c r="C125" s="12" t="s">
        <v>12</v>
      </c>
      <c r="D125" s="12" t="s">
        <v>12</v>
      </c>
      <c r="E125" s="5" t="s">
        <v>59</v>
      </c>
      <c r="F125" s="5" t="s">
        <v>59</v>
      </c>
      <c r="G125" s="12" t="s">
        <v>12</v>
      </c>
      <c r="H125" s="5" t="s">
        <v>59</v>
      </c>
      <c r="I125" s="12" t="s">
        <v>12</v>
      </c>
      <c r="J125" s="5" t="s">
        <v>59</v>
      </c>
      <c r="K125" s="12" t="s">
        <v>12</v>
      </c>
      <c r="L125" t="s">
        <v>152</v>
      </c>
      <c r="M125" t="s">
        <v>25</v>
      </c>
    </row>
    <row r="126" spans="1:13" ht="30" x14ac:dyDescent="0.25">
      <c r="A126" s="72"/>
      <c r="B126" s="55" t="s">
        <v>25</v>
      </c>
      <c r="C126" s="12" t="s">
        <v>12</v>
      </c>
      <c r="D126" s="12" t="s">
        <v>12</v>
      </c>
      <c r="E126" s="5" t="s">
        <v>59</v>
      </c>
      <c r="F126" s="5" t="s">
        <v>59</v>
      </c>
      <c r="G126" s="12" t="s">
        <v>12</v>
      </c>
      <c r="H126" s="12" t="s">
        <v>12</v>
      </c>
      <c r="I126" s="5" t="s">
        <v>59</v>
      </c>
      <c r="J126" s="5" t="s">
        <v>59</v>
      </c>
      <c r="K126" s="12" t="s">
        <v>12</v>
      </c>
      <c r="L126" t="s">
        <v>153</v>
      </c>
      <c r="M126" t="s">
        <v>25</v>
      </c>
    </row>
    <row r="127" spans="1:13" ht="30" x14ac:dyDescent="0.25">
      <c r="A127" s="72"/>
      <c r="B127" s="55" t="s">
        <v>25</v>
      </c>
      <c r="C127" s="12" t="s">
        <v>12</v>
      </c>
      <c r="D127" s="12" t="s">
        <v>12</v>
      </c>
      <c r="E127" s="5" t="s">
        <v>59</v>
      </c>
      <c r="F127" s="12" t="s">
        <v>12</v>
      </c>
      <c r="G127" s="5" t="s">
        <v>59</v>
      </c>
      <c r="H127" s="5" t="s">
        <v>59</v>
      </c>
      <c r="I127" s="5" t="s">
        <v>59</v>
      </c>
      <c r="J127" s="12" t="s">
        <v>12</v>
      </c>
      <c r="K127" s="12" t="s">
        <v>12</v>
      </c>
      <c r="L127" t="s">
        <v>154</v>
      </c>
      <c r="M127" t="s">
        <v>25</v>
      </c>
    </row>
    <row r="128" spans="1:13" ht="30" x14ac:dyDescent="0.25">
      <c r="A128" s="72"/>
      <c r="B128" s="55" t="s">
        <v>25</v>
      </c>
      <c r="C128" s="12" t="s">
        <v>12</v>
      </c>
      <c r="D128" s="12" t="s">
        <v>12</v>
      </c>
      <c r="E128" s="5" t="s">
        <v>59</v>
      </c>
      <c r="F128" s="12" t="s">
        <v>12</v>
      </c>
      <c r="G128" s="5" t="s">
        <v>59</v>
      </c>
      <c r="H128" s="5" t="s">
        <v>59</v>
      </c>
      <c r="I128" s="12" t="s">
        <v>12</v>
      </c>
      <c r="J128" s="5" t="s">
        <v>59</v>
      </c>
      <c r="K128" s="12" t="s">
        <v>12</v>
      </c>
      <c r="L128" t="s">
        <v>155</v>
      </c>
      <c r="M128" t="s">
        <v>25</v>
      </c>
    </row>
    <row r="129" spans="1:13" ht="30" x14ac:dyDescent="0.25">
      <c r="A129" s="72"/>
      <c r="B129" s="55" t="s">
        <v>25</v>
      </c>
      <c r="C129" s="12" t="s">
        <v>12</v>
      </c>
      <c r="D129" s="12" t="s">
        <v>12</v>
      </c>
      <c r="E129" s="5" t="s">
        <v>59</v>
      </c>
      <c r="F129" s="12" t="s">
        <v>12</v>
      </c>
      <c r="G129" s="5" t="s">
        <v>59</v>
      </c>
      <c r="H129" s="12" t="s">
        <v>12</v>
      </c>
      <c r="I129" s="5" t="s">
        <v>59</v>
      </c>
      <c r="J129" s="5" t="s">
        <v>59</v>
      </c>
      <c r="K129" s="12" t="s">
        <v>12</v>
      </c>
      <c r="L129" t="s">
        <v>156</v>
      </c>
      <c r="M129" t="s">
        <v>25</v>
      </c>
    </row>
    <row r="130" spans="1:13" ht="30" x14ac:dyDescent="0.25">
      <c r="A130" s="72"/>
      <c r="B130" s="55" t="s">
        <v>25</v>
      </c>
      <c r="C130" s="12" t="s">
        <v>12</v>
      </c>
      <c r="D130" s="12" t="s">
        <v>12</v>
      </c>
      <c r="E130" s="5" t="s">
        <v>59</v>
      </c>
      <c r="F130" s="12" t="s">
        <v>12</v>
      </c>
      <c r="G130" s="12" t="s">
        <v>12</v>
      </c>
      <c r="H130" s="5" t="s">
        <v>59</v>
      </c>
      <c r="I130" s="5" t="s">
        <v>59</v>
      </c>
      <c r="J130" s="5" t="s">
        <v>59</v>
      </c>
      <c r="K130" s="12" t="s">
        <v>12</v>
      </c>
      <c r="L130" t="s">
        <v>157</v>
      </c>
      <c r="M130" t="s">
        <v>25</v>
      </c>
    </row>
    <row r="131" spans="1:13" ht="30" x14ac:dyDescent="0.25">
      <c r="A131" s="72"/>
      <c r="B131" s="55" t="s">
        <v>25</v>
      </c>
      <c r="C131" s="12" t="s">
        <v>12</v>
      </c>
      <c r="D131" s="12" t="s">
        <v>12</v>
      </c>
      <c r="E131" s="12" t="s">
        <v>12</v>
      </c>
      <c r="F131" s="5" t="s">
        <v>59</v>
      </c>
      <c r="G131" s="5" t="s">
        <v>59</v>
      </c>
      <c r="H131" s="5" t="s">
        <v>59</v>
      </c>
      <c r="I131" s="5" t="s">
        <v>59</v>
      </c>
      <c r="J131" s="12" t="s">
        <v>12</v>
      </c>
      <c r="K131" s="12" t="s">
        <v>12</v>
      </c>
      <c r="L131" t="s">
        <v>158</v>
      </c>
      <c r="M131" t="s">
        <v>25</v>
      </c>
    </row>
    <row r="132" spans="1:13" ht="30" x14ac:dyDescent="0.25">
      <c r="A132" s="72"/>
      <c r="B132" s="55" t="s">
        <v>25</v>
      </c>
      <c r="C132" s="12" t="s">
        <v>12</v>
      </c>
      <c r="D132" s="12" t="s">
        <v>12</v>
      </c>
      <c r="E132" s="12" t="s">
        <v>12</v>
      </c>
      <c r="F132" s="5" t="s">
        <v>59</v>
      </c>
      <c r="G132" s="5" t="s">
        <v>59</v>
      </c>
      <c r="H132" s="5" t="s">
        <v>59</v>
      </c>
      <c r="I132" s="12" t="s">
        <v>12</v>
      </c>
      <c r="J132" s="5" t="s">
        <v>59</v>
      </c>
      <c r="K132" s="12" t="s">
        <v>12</v>
      </c>
      <c r="L132" t="s">
        <v>159</v>
      </c>
      <c r="M132" t="s">
        <v>25</v>
      </c>
    </row>
    <row r="133" spans="1:13" ht="30" x14ac:dyDescent="0.25">
      <c r="A133" s="72"/>
      <c r="B133" s="55" t="s">
        <v>25</v>
      </c>
      <c r="C133" s="12" t="s">
        <v>12</v>
      </c>
      <c r="D133" s="12" t="s">
        <v>12</v>
      </c>
      <c r="E133" s="12" t="s">
        <v>12</v>
      </c>
      <c r="F133" s="5" t="s">
        <v>59</v>
      </c>
      <c r="G133" s="5" t="s">
        <v>59</v>
      </c>
      <c r="H133" s="12" t="s">
        <v>12</v>
      </c>
      <c r="I133" s="5" t="s">
        <v>59</v>
      </c>
      <c r="J133" s="5" t="s">
        <v>59</v>
      </c>
      <c r="K133" s="12" t="s">
        <v>12</v>
      </c>
      <c r="L133" t="s">
        <v>160</v>
      </c>
      <c r="M133" t="s">
        <v>25</v>
      </c>
    </row>
    <row r="134" spans="1:13" ht="30" x14ac:dyDescent="0.25">
      <c r="A134" s="72"/>
      <c r="B134" s="55" t="s">
        <v>25</v>
      </c>
      <c r="C134" s="12" t="s">
        <v>12</v>
      </c>
      <c r="D134" s="12" t="s">
        <v>12</v>
      </c>
      <c r="E134" s="12" t="s">
        <v>12</v>
      </c>
      <c r="F134" s="5" t="s">
        <v>59</v>
      </c>
      <c r="G134" s="12" t="s">
        <v>12</v>
      </c>
      <c r="H134" s="5" t="s">
        <v>59</v>
      </c>
      <c r="I134" s="5" t="s">
        <v>59</v>
      </c>
      <c r="J134" s="5" t="s">
        <v>59</v>
      </c>
      <c r="K134" s="12" t="s">
        <v>12</v>
      </c>
      <c r="L134" t="s">
        <v>161</v>
      </c>
      <c r="M134" t="s">
        <v>25</v>
      </c>
    </row>
    <row r="135" spans="1:13" ht="30" x14ac:dyDescent="0.25">
      <c r="A135" s="72"/>
      <c r="B135" s="55" t="s">
        <v>25</v>
      </c>
      <c r="C135" s="12" t="s">
        <v>12</v>
      </c>
      <c r="D135" s="12" t="s">
        <v>12</v>
      </c>
      <c r="E135" s="12" t="s">
        <v>12</v>
      </c>
      <c r="F135" s="12" t="s">
        <v>12</v>
      </c>
      <c r="G135" s="5" t="s">
        <v>59</v>
      </c>
      <c r="H135" s="5" t="s">
        <v>59</v>
      </c>
      <c r="I135" s="5" t="s">
        <v>59</v>
      </c>
      <c r="J135" s="5" t="s">
        <v>59</v>
      </c>
      <c r="K135" s="12" t="s">
        <v>12</v>
      </c>
      <c r="L135" t="s">
        <v>125</v>
      </c>
      <c r="M135" t="s">
        <v>25</v>
      </c>
    </row>
    <row r="136" spans="1:13" ht="30" x14ac:dyDescent="0.25">
      <c r="A136" s="72"/>
      <c r="B136" s="55" t="s">
        <v>25</v>
      </c>
      <c r="C136" s="12" t="s">
        <v>12</v>
      </c>
      <c r="D136" s="5" t="s">
        <v>59</v>
      </c>
      <c r="E136" s="5" t="s">
        <v>59</v>
      </c>
      <c r="F136" s="5" t="s">
        <v>59</v>
      </c>
      <c r="G136" s="5" t="s">
        <v>59</v>
      </c>
      <c r="H136" s="5" t="s">
        <v>59</v>
      </c>
      <c r="I136" s="12" t="s">
        <v>12</v>
      </c>
      <c r="J136" s="12" t="s">
        <v>12</v>
      </c>
      <c r="K136" s="12" t="s">
        <v>12</v>
      </c>
      <c r="L136" t="s">
        <v>162</v>
      </c>
      <c r="M136" t="s">
        <v>25</v>
      </c>
    </row>
    <row r="137" spans="1:13" ht="30" x14ac:dyDescent="0.25">
      <c r="A137" s="72"/>
      <c r="B137" s="55" t="s">
        <v>25</v>
      </c>
      <c r="C137" s="12" t="s">
        <v>12</v>
      </c>
      <c r="D137" s="5" t="s">
        <v>59</v>
      </c>
      <c r="E137" s="5" t="s">
        <v>59</v>
      </c>
      <c r="F137" s="5" t="s">
        <v>59</v>
      </c>
      <c r="G137" s="5" t="s">
        <v>59</v>
      </c>
      <c r="H137" s="12" t="s">
        <v>12</v>
      </c>
      <c r="I137" s="5" t="s">
        <v>59</v>
      </c>
      <c r="J137" s="12" t="s">
        <v>12</v>
      </c>
      <c r="K137" s="12" t="s">
        <v>12</v>
      </c>
      <c r="L137" t="s">
        <v>163</v>
      </c>
      <c r="M137" t="s">
        <v>25</v>
      </c>
    </row>
    <row r="138" spans="1:13" ht="30" x14ac:dyDescent="0.25">
      <c r="A138" s="72"/>
      <c r="B138" s="55" t="s">
        <v>25</v>
      </c>
      <c r="C138" s="12" t="s">
        <v>12</v>
      </c>
      <c r="D138" s="5" t="s">
        <v>59</v>
      </c>
      <c r="E138" s="5" t="s">
        <v>59</v>
      </c>
      <c r="F138" s="5" t="s">
        <v>59</v>
      </c>
      <c r="G138" s="5" t="s">
        <v>59</v>
      </c>
      <c r="H138" s="12" t="s">
        <v>12</v>
      </c>
      <c r="I138" s="12" t="s">
        <v>12</v>
      </c>
      <c r="J138" s="5" t="s">
        <v>59</v>
      </c>
      <c r="K138" s="12" t="s">
        <v>12</v>
      </c>
      <c r="L138" t="s">
        <v>164</v>
      </c>
      <c r="M138" t="s">
        <v>25</v>
      </c>
    </row>
    <row r="139" spans="1:13" ht="30" x14ac:dyDescent="0.25">
      <c r="A139" s="72"/>
      <c r="B139" s="55" t="s">
        <v>25</v>
      </c>
      <c r="C139" s="12" t="s">
        <v>12</v>
      </c>
      <c r="D139" s="5" t="s">
        <v>59</v>
      </c>
      <c r="E139" s="5" t="s">
        <v>59</v>
      </c>
      <c r="F139" s="5" t="s">
        <v>59</v>
      </c>
      <c r="G139" s="12" t="s">
        <v>12</v>
      </c>
      <c r="H139" s="5" t="s">
        <v>59</v>
      </c>
      <c r="I139" s="5" t="s">
        <v>59</v>
      </c>
      <c r="J139" s="12" t="s">
        <v>12</v>
      </c>
      <c r="K139" s="12" t="s">
        <v>12</v>
      </c>
      <c r="L139" t="s">
        <v>165</v>
      </c>
      <c r="M139" t="s">
        <v>25</v>
      </c>
    </row>
    <row r="140" spans="1:13" ht="30" x14ac:dyDescent="0.25">
      <c r="A140" s="72"/>
      <c r="B140" s="55" t="s">
        <v>25</v>
      </c>
      <c r="C140" s="12" t="s">
        <v>12</v>
      </c>
      <c r="D140" s="5" t="s">
        <v>59</v>
      </c>
      <c r="E140" s="5" t="s">
        <v>59</v>
      </c>
      <c r="F140" s="5" t="s">
        <v>59</v>
      </c>
      <c r="G140" s="12" t="s">
        <v>12</v>
      </c>
      <c r="H140" s="5" t="s">
        <v>59</v>
      </c>
      <c r="I140" s="12" t="s">
        <v>12</v>
      </c>
      <c r="J140" s="5" t="s">
        <v>59</v>
      </c>
      <c r="K140" s="12" t="s">
        <v>12</v>
      </c>
      <c r="L140" t="s">
        <v>166</v>
      </c>
      <c r="M140" t="s">
        <v>25</v>
      </c>
    </row>
    <row r="141" spans="1:13" ht="30" x14ac:dyDescent="0.25">
      <c r="A141" s="72"/>
      <c r="B141" s="55" t="s">
        <v>25</v>
      </c>
      <c r="C141" s="12" t="s">
        <v>12</v>
      </c>
      <c r="D141" s="5" t="s">
        <v>59</v>
      </c>
      <c r="E141" s="5" t="s">
        <v>59</v>
      </c>
      <c r="F141" s="5" t="s">
        <v>59</v>
      </c>
      <c r="G141" s="12" t="s">
        <v>12</v>
      </c>
      <c r="H141" s="12" t="s">
        <v>12</v>
      </c>
      <c r="I141" s="5" t="s">
        <v>59</v>
      </c>
      <c r="J141" s="5" t="s">
        <v>59</v>
      </c>
      <c r="K141" s="12" t="s">
        <v>12</v>
      </c>
      <c r="L141" t="s">
        <v>167</v>
      </c>
      <c r="M141" t="s">
        <v>25</v>
      </c>
    </row>
    <row r="142" spans="1:13" ht="30" x14ac:dyDescent="0.25">
      <c r="A142" s="72"/>
      <c r="B142" s="55" t="s">
        <v>25</v>
      </c>
      <c r="C142" s="12" t="s">
        <v>12</v>
      </c>
      <c r="D142" s="5" t="s">
        <v>59</v>
      </c>
      <c r="E142" s="5" t="s">
        <v>59</v>
      </c>
      <c r="F142" s="12" t="s">
        <v>12</v>
      </c>
      <c r="G142" s="5" t="s">
        <v>59</v>
      </c>
      <c r="H142" s="5" t="s">
        <v>59</v>
      </c>
      <c r="I142" s="5" t="s">
        <v>59</v>
      </c>
      <c r="J142" s="12" t="s">
        <v>12</v>
      </c>
      <c r="K142" s="12" t="s">
        <v>12</v>
      </c>
      <c r="L142" t="s">
        <v>168</v>
      </c>
      <c r="M142" t="s">
        <v>25</v>
      </c>
    </row>
    <row r="143" spans="1:13" ht="30" x14ac:dyDescent="0.25">
      <c r="A143" s="72"/>
      <c r="B143" s="55" t="s">
        <v>25</v>
      </c>
      <c r="C143" s="12" t="s">
        <v>12</v>
      </c>
      <c r="D143" s="5" t="s">
        <v>59</v>
      </c>
      <c r="E143" s="5" t="s">
        <v>59</v>
      </c>
      <c r="F143" s="12" t="s">
        <v>12</v>
      </c>
      <c r="G143" s="5" t="s">
        <v>59</v>
      </c>
      <c r="H143" s="5" t="s">
        <v>59</v>
      </c>
      <c r="I143" s="12" t="s">
        <v>12</v>
      </c>
      <c r="J143" s="5" t="s">
        <v>59</v>
      </c>
      <c r="K143" s="12" t="s">
        <v>12</v>
      </c>
      <c r="L143" t="s">
        <v>169</v>
      </c>
      <c r="M143" t="s">
        <v>25</v>
      </c>
    </row>
    <row r="144" spans="1:13" ht="30" x14ac:dyDescent="0.25">
      <c r="A144" s="72"/>
      <c r="B144" s="55" t="s">
        <v>25</v>
      </c>
      <c r="C144" s="12" t="s">
        <v>12</v>
      </c>
      <c r="D144" s="5" t="s">
        <v>59</v>
      </c>
      <c r="E144" s="5" t="s">
        <v>59</v>
      </c>
      <c r="F144" s="12" t="s">
        <v>12</v>
      </c>
      <c r="G144" s="12" t="s">
        <v>12</v>
      </c>
      <c r="H144" s="5" t="s">
        <v>59</v>
      </c>
      <c r="I144" s="5" t="s">
        <v>59</v>
      </c>
      <c r="J144" s="5" t="s">
        <v>59</v>
      </c>
      <c r="K144" s="12" t="s">
        <v>12</v>
      </c>
      <c r="L144" t="s">
        <v>170</v>
      </c>
      <c r="M144" t="s">
        <v>25</v>
      </c>
    </row>
    <row r="145" spans="1:13" ht="30" x14ac:dyDescent="0.25">
      <c r="A145" s="72"/>
      <c r="B145" s="55" t="s">
        <v>25</v>
      </c>
      <c r="C145" s="12" t="s">
        <v>12</v>
      </c>
      <c r="D145" s="12" t="s">
        <v>12</v>
      </c>
      <c r="E145" s="5" t="s">
        <v>59</v>
      </c>
      <c r="F145" s="5" t="s">
        <v>59</v>
      </c>
      <c r="G145" s="5" t="s">
        <v>59</v>
      </c>
      <c r="H145" s="5" t="s">
        <v>59</v>
      </c>
      <c r="I145" s="5" t="s">
        <v>59</v>
      </c>
      <c r="J145" s="12" t="s">
        <v>12</v>
      </c>
      <c r="K145" s="12" t="s">
        <v>12</v>
      </c>
      <c r="L145" t="s">
        <v>171</v>
      </c>
      <c r="M145" t="s">
        <v>25</v>
      </c>
    </row>
    <row r="146" spans="1:13" ht="30" x14ac:dyDescent="0.25">
      <c r="A146" s="72"/>
      <c r="B146" s="55" t="s">
        <v>25</v>
      </c>
      <c r="C146" s="12" t="s">
        <v>12</v>
      </c>
      <c r="D146" s="12" t="s">
        <v>12</v>
      </c>
      <c r="E146" s="5" t="s">
        <v>59</v>
      </c>
      <c r="F146" s="5" t="s">
        <v>59</v>
      </c>
      <c r="G146" s="5" t="s">
        <v>59</v>
      </c>
      <c r="H146" s="5" t="s">
        <v>59</v>
      </c>
      <c r="I146" s="12" t="s">
        <v>12</v>
      </c>
      <c r="J146" s="5" t="s">
        <v>59</v>
      </c>
      <c r="K146" s="12" t="s">
        <v>12</v>
      </c>
      <c r="L146" t="s">
        <v>172</v>
      </c>
      <c r="M146" t="s">
        <v>25</v>
      </c>
    </row>
    <row r="147" spans="1:13" ht="30" x14ac:dyDescent="0.25">
      <c r="A147" s="72"/>
      <c r="B147" s="55" t="s">
        <v>25</v>
      </c>
      <c r="C147" s="12" t="s">
        <v>12</v>
      </c>
      <c r="D147" s="12" t="s">
        <v>12</v>
      </c>
      <c r="E147" s="5" t="s">
        <v>59</v>
      </c>
      <c r="F147" s="5" t="s">
        <v>59</v>
      </c>
      <c r="G147" s="5" t="s">
        <v>59</v>
      </c>
      <c r="H147" s="12" t="s">
        <v>12</v>
      </c>
      <c r="I147" s="5" t="s">
        <v>59</v>
      </c>
      <c r="J147" s="5" t="s">
        <v>59</v>
      </c>
      <c r="K147" s="12" t="s">
        <v>12</v>
      </c>
      <c r="L147" t="s">
        <v>173</v>
      </c>
      <c r="M147" t="s">
        <v>25</v>
      </c>
    </row>
    <row r="148" spans="1:13" ht="30" x14ac:dyDescent="0.25">
      <c r="A148" s="72"/>
      <c r="B148" s="55" t="s">
        <v>25</v>
      </c>
      <c r="C148" s="12" t="s">
        <v>12</v>
      </c>
      <c r="D148" s="12" t="s">
        <v>12</v>
      </c>
      <c r="E148" s="5" t="s">
        <v>59</v>
      </c>
      <c r="F148" s="5" t="s">
        <v>59</v>
      </c>
      <c r="G148" s="12" t="s">
        <v>12</v>
      </c>
      <c r="H148" s="5" t="s">
        <v>59</v>
      </c>
      <c r="I148" s="5" t="s">
        <v>59</v>
      </c>
      <c r="J148" s="5" t="s">
        <v>59</v>
      </c>
      <c r="K148" s="12" t="s">
        <v>12</v>
      </c>
      <c r="L148" t="s">
        <v>174</v>
      </c>
      <c r="M148" t="s">
        <v>25</v>
      </c>
    </row>
    <row r="149" spans="1:13" ht="30" x14ac:dyDescent="0.25">
      <c r="A149" s="72"/>
      <c r="B149" s="55" t="s">
        <v>25</v>
      </c>
      <c r="C149" s="12" t="s">
        <v>12</v>
      </c>
      <c r="D149" s="12" t="s">
        <v>12</v>
      </c>
      <c r="E149" s="5" t="s">
        <v>59</v>
      </c>
      <c r="F149" s="12" t="s">
        <v>12</v>
      </c>
      <c r="G149" s="5" t="s">
        <v>59</v>
      </c>
      <c r="H149" s="5" t="s">
        <v>59</v>
      </c>
      <c r="I149" s="5" t="s">
        <v>59</v>
      </c>
      <c r="J149" s="5" t="s">
        <v>59</v>
      </c>
      <c r="K149" s="12" t="s">
        <v>12</v>
      </c>
      <c r="L149" t="s">
        <v>175</v>
      </c>
      <c r="M149" t="s">
        <v>25</v>
      </c>
    </row>
    <row r="150" spans="1:13" ht="30" x14ac:dyDescent="0.25">
      <c r="A150" s="72"/>
      <c r="B150" s="55" t="s">
        <v>25</v>
      </c>
      <c r="C150" s="12" t="s">
        <v>12</v>
      </c>
      <c r="D150" s="12" t="s">
        <v>12</v>
      </c>
      <c r="E150" s="12" t="s">
        <v>12</v>
      </c>
      <c r="F150" s="5" t="s">
        <v>59</v>
      </c>
      <c r="G150" s="5" t="s">
        <v>59</v>
      </c>
      <c r="H150" s="5" t="s">
        <v>59</v>
      </c>
      <c r="I150" s="5" t="s">
        <v>59</v>
      </c>
      <c r="J150" s="5" t="s">
        <v>59</v>
      </c>
      <c r="K150" s="12" t="s">
        <v>12</v>
      </c>
      <c r="L150" t="s">
        <v>176</v>
      </c>
      <c r="M150" t="s">
        <v>25</v>
      </c>
    </row>
    <row r="151" spans="1:13" ht="30" x14ac:dyDescent="0.25">
      <c r="A151" s="72"/>
      <c r="B151" s="55" t="s">
        <v>25</v>
      </c>
      <c r="C151" s="12" t="s">
        <v>12</v>
      </c>
      <c r="D151" s="5" t="s">
        <v>59</v>
      </c>
      <c r="E151" s="5" t="s">
        <v>59</v>
      </c>
      <c r="F151" s="5" t="s">
        <v>59</v>
      </c>
      <c r="G151" s="5" t="s">
        <v>59</v>
      </c>
      <c r="H151" s="5" t="s">
        <v>59</v>
      </c>
      <c r="I151" s="5" t="s">
        <v>59</v>
      </c>
      <c r="J151" s="12" t="s">
        <v>12</v>
      </c>
      <c r="K151" s="12" t="s">
        <v>12</v>
      </c>
      <c r="L151" t="s">
        <v>177</v>
      </c>
      <c r="M151" t="s">
        <v>25</v>
      </c>
    </row>
    <row r="152" spans="1:13" ht="30" x14ac:dyDescent="0.25">
      <c r="A152" s="72"/>
      <c r="B152" s="55" t="s">
        <v>25</v>
      </c>
      <c r="C152" s="12" t="s">
        <v>12</v>
      </c>
      <c r="D152" s="5" t="s">
        <v>59</v>
      </c>
      <c r="E152" s="5" t="s">
        <v>59</v>
      </c>
      <c r="F152" s="5" t="s">
        <v>59</v>
      </c>
      <c r="G152" s="5" t="s">
        <v>59</v>
      </c>
      <c r="H152" s="5" t="s">
        <v>59</v>
      </c>
      <c r="I152" s="12" t="s">
        <v>12</v>
      </c>
      <c r="J152" s="5" t="s">
        <v>59</v>
      </c>
      <c r="K152" s="12" t="s">
        <v>12</v>
      </c>
      <c r="L152" t="s">
        <v>178</v>
      </c>
      <c r="M152" t="s">
        <v>25</v>
      </c>
    </row>
    <row r="153" spans="1:13" ht="30" x14ac:dyDescent="0.25">
      <c r="A153" s="72"/>
      <c r="B153" s="55" t="s">
        <v>25</v>
      </c>
      <c r="C153" s="12" t="s">
        <v>12</v>
      </c>
      <c r="D153" s="5" t="s">
        <v>59</v>
      </c>
      <c r="E153" s="5" t="s">
        <v>59</v>
      </c>
      <c r="F153" s="5" t="s">
        <v>59</v>
      </c>
      <c r="G153" s="5" t="s">
        <v>59</v>
      </c>
      <c r="H153" s="12" t="s">
        <v>12</v>
      </c>
      <c r="I153" s="5" t="s">
        <v>59</v>
      </c>
      <c r="J153" s="5" t="s">
        <v>59</v>
      </c>
      <c r="K153" s="12" t="s">
        <v>12</v>
      </c>
      <c r="L153" t="s">
        <v>179</v>
      </c>
      <c r="M153" t="s">
        <v>25</v>
      </c>
    </row>
    <row r="154" spans="1:13" ht="30" x14ac:dyDescent="0.25">
      <c r="A154" s="72"/>
      <c r="B154" s="55" t="s">
        <v>25</v>
      </c>
      <c r="C154" s="12" t="s">
        <v>12</v>
      </c>
      <c r="D154" s="5" t="s">
        <v>59</v>
      </c>
      <c r="E154" s="5" t="s">
        <v>59</v>
      </c>
      <c r="F154" s="5" t="s">
        <v>59</v>
      </c>
      <c r="G154" s="12" t="s">
        <v>12</v>
      </c>
      <c r="H154" s="5" t="s">
        <v>59</v>
      </c>
      <c r="I154" s="5" t="s">
        <v>59</v>
      </c>
      <c r="J154" s="5" t="s">
        <v>59</v>
      </c>
      <c r="K154" s="12" t="s">
        <v>12</v>
      </c>
      <c r="L154" t="s">
        <v>180</v>
      </c>
      <c r="M154" t="s">
        <v>25</v>
      </c>
    </row>
    <row r="155" spans="1:13" ht="30" x14ac:dyDescent="0.25">
      <c r="A155" s="72"/>
      <c r="B155" s="55" t="s">
        <v>25</v>
      </c>
      <c r="C155" s="12" t="s">
        <v>12</v>
      </c>
      <c r="D155" s="5" t="s">
        <v>59</v>
      </c>
      <c r="E155" s="5" t="s">
        <v>59</v>
      </c>
      <c r="F155" s="12" t="s">
        <v>12</v>
      </c>
      <c r="G155" s="5" t="s">
        <v>59</v>
      </c>
      <c r="H155" s="5" t="s">
        <v>59</v>
      </c>
      <c r="I155" s="5" t="s">
        <v>59</v>
      </c>
      <c r="J155" s="5" t="s">
        <v>59</v>
      </c>
      <c r="K155" s="12" t="s">
        <v>12</v>
      </c>
      <c r="L155" t="s">
        <v>181</v>
      </c>
      <c r="M155" t="s">
        <v>25</v>
      </c>
    </row>
    <row r="156" spans="1:13" ht="30" x14ac:dyDescent="0.25">
      <c r="A156" s="72"/>
      <c r="B156" s="55" t="s">
        <v>25</v>
      </c>
      <c r="C156" s="12" t="s">
        <v>12</v>
      </c>
      <c r="D156" s="12" t="s">
        <v>12</v>
      </c>
      <c r="E156" s="5" t="s">
        <v>59</v>
      </c>
      <c r="F156" s="5" t="s">
        <v>59</v>
      </c>
      <c r="G156" s="5" t="s">
        <v>59</v>
      </c>
      <c r="H156" s="5" t="s">
        <v>59</v>
      </c>
      <c r="I156" s="5" t="s">
        <v>59</v>
      </c>
      <c r="J156" s="5" t="s">
        <v>59</v>
      </c>
      <c r="K156" s="12" t="s">
        <v>12</v>
      </c>
      <c r="L156" t="s">
        <v>182</v>
      </c>
      <c r="M156" t="s">
        <v>25</v>
      </c>
    </row>
    <row r="157" spans="1:13" ht="30" x14ac:dyDescent="0.25">
      <c r="A157" s="72"/>
      <c r="B157" s="55" t="s">
        <v>25</v>
      </c>
      <c r="C157" s="12" t="s">
        <v>12</v>
      </c>
      <c r="D157" s="5" t="s">
        <v>59</v>
      </c>
      <c r="E157" s="5" t="s">
        <v>59</v>
      </c>
      <c r="F157" s="5" t="s">
        <v>59</v>
      </c>
      <c r="G157" s="5" t="s">
        <v>59</v>
      </c>
      <c r="H157" s="5" t="s">
        <v>59</v>
      </c>
      <c r="I157" s="5" t="s">
        <v>59</v>
      </c>
      <c r="J157" s="5" t="s">
        <v>59</v>
      </c>
      <c r="K157" s="12" t="s">
        <v>12</v>
      </c>
      <c r="L157" t="s">
        <v>183</v>
      </c>
      <c r="M157" t="s">
        <v>25</v>
      </c>
    </row>
    <row r="158" spans="1:13" ht="30" x14ac:dyDescent="0.25">
      <c r="A158" s="72"/>
      <c r="B158" s="55" t="s">
        <v>25</v>
      </c>
      <c r="C158" s="19" t="s">
        <v>21</v>
      </c>
      <c r="D158" s="18" t="s">
        <v>19</v>
      </c>
      <c r="E158" s="19" t="s">
        <v>21</v>
      </c>
      <c r="F158" s="18" t="s">
        <v>19</v>
      </c>
      <c r="G158" s="19" t="s">
        <v>21</v>
      </c>
      <c r="H158" s="18" t="s">
        <v>19</v>
      </c>
      <c r="I158" s="19" t="s">
        <v>21</v>
      </c>
      <c r="J158" s="18" t="s">
        <v>19</v>
      </c>
      <c r="K158" s="19" t="s">
        <v>21</v>
      </c>
      <c r="L158" t="s">
        <v>184</v>
      </c>
      <c r="M158" t="s">
        <v>25</v>
      </c>
    </row>
    <row r="159" spans="1:13" ht="30" x14ac:dyDescent="0.25">
      <c r="A159" s="72"/>
      <c r="B159" s="55" t="s">
        <v>25</v>
      </c>
      <c r="C159" s="12" t="s">
        <v>19</v>
      </c>
      <c r="D159" s="20" t="s">
        <v>21</v>
      </c>
      <c r="E159" s="12" t="s">
        <v>19</v>
      </c>
      <c r="F159" s="20" t="s">
        <v>21</v>
      </c>
      <c r="G159" s="12" t="s">
        <v>19</v>
      </c>
      <c r="H159" s="20" t="s">
        <v>21</v>
      </c>
      <c r="I159" s="12" t="s">
        <v>19</v>
      </c>
      <c r="J159" s="20" t="s">
        <v>21</v>
      </c>
      <c r="K159" s="12" t="s">
        <v>19</v>
      </c>
      <c r="L159" t="s">
        <v>185</v>
      </c>
      <c r="M159" t="s">
        <v>25</v>
      </c>
    </row>
    <row r="160" spans="1:13" ht="30" x14ac:dyDescent="0.25">
      <c r="A160" s="72"/>
      <c r="B160" s="55" t="s">
        <v>25</v>
      </c>
      <c r="C160" s="19" t="s">
        <v>21</v>
      </c>
      <c r="D160" s="19" t="s">
        <v>21</v>
      </c>
      <c r="E160" s="18" t="s">
        <v>19</v>
      </c>
      <c r="F160" s="18" t="s">
        <v>19</v>
      </c>
      <c r="G160" s="19" t="s">
        <v>21</v>
      </c>
      <c r="H160" s="19" t="s">
        <v>21</v>
      </c>
      <c r="I160" s="18" t="s">
        <v>19</v>
      </c>
      <c r="J160" s="18" t="s">
        <v>19</v>
      </c>
      <c r="K160" s="19" t="s">
        <v>21</v>
      </c>
      <c r="L160" t="s">
        <v>186</v>
      </c>
      <c r="M160" t="s">
        <v>25</v>
      </c>
    </row>
    <row r="161" spans="1:13" ht="30" x14ac:dyDescent="0.25">
      <c r="A161" s="72"/>
      <c r="B161" s="55" t="s">
        <v>25</v>
      </c>
      <c r="C161" s="18" t="s">
        <v>19</v>
      </c>
      <c r="D161" s="18" t="s">
        <v>19</v>
      </c>
      <c r="E161" s="19" t="s">
        <v>21</v>
      </c>
      <c r="F161" s="19" t="s">
        <v>21</v>
      </c>
      <c r="G161" s="18" t="s">
        <v>19</v>
      </c>
      <c r="H161" s="18" t="s">
        <v>19</v>
      </c>
      <c r="I161" s="19" t="s">
        <v>21</v>
      </c>
      <c r="J161" s="19" t="s">
        <v>21</v>
      </c>
      <c r="K161" s="18" t="s">
        <v>19</v>
      </c>
      <c r="L161" t="s">
        <v>187</v>
      </c>
      <c r="M161" t="s">
        <v>25</v>
      </c>
    </row>
    <row r="162" spans="1:13" ht="30" x14ac:dyDescent="0.25">
      <c r="A162" s="72"/>
      <c r="B162" s="55" t="s">
        <v>25</v>
      </c>
      <c r="C162" s="19" t="s">
        <v>21</v>
      </c>
      <c r="D162" s="19" t="s">
        <v>21</v>
      </c>
      <c r="E162" s="19" t="s">
        <v>21</v>
      </c>
      <c r="F162" s="18" t="s">
        <v>19</v>
      </c>
      <c r="G162" s="18" t="s">
        <v>19</v>
      </c>
      <c r="H162" s="18" t="s">
        <v>19</v>
      </c>
      <c r="I162" s="19" t="s">
        <v>21</v>
      </c>
      <c r="J162" s="19" t="s">
        <v>21</v>
      </c>
      <c r="K162" s="19" t="s">
        <v>21</v>
      </c>
      <c r="L162" t="s">
        <v>188</v>
      </c>
      <c r="M162" t="s">
        <v>25</v>
      </c>
    </row>
    <row r="163" spans="1:13" ht="30" x14ac:dyDescent="0.25">
      <c r="A163" s="73"/>
      <c r="B163" s="55" t="s">
        <v>25</v>
      </c>
      <c r="C163" s="18" t="s">
        <v>19</v>
      </c>
      <c r="D163" s="18" t="s">
        <v>19</v>
      </c>
      <c r="E163" s="18" t="s">
        <v>19</v>
      </c>
      <c r="F163" s="19" t="s">
        <v>21</v>
      </c>
      <c r="G163" s="19" t="s">
        <v>21</v>
      </c>
      <c r="H163" s="19" t="s">
        <v>21</v>
      </c>
      <c r="I163" s="18" t="s">
        <v>19</v>
      </c>
      <c r="J163" s="18" t="s">
        <v>19</v>
      </c>
      <c r="K163" s="18" t="s">
        <v>19</v>
      </c>
      <c r="L163" t="s">
        <v>189</v>
      </c>
      <c r="M163" t="s">
        <v>25</v>
      </c>
    </row>
    <row r="164" spans="1:13" x14ac:dyDescent="0.25">
      <c r="A164" t="s">
        <v>30</v>
      </c>
      <c r="L164" s="56" t="s">
        <v>190</v>
      </c>
      <c r="M164" t="s">
        <v>191</v>
      </c>
    </row>
  </sheetData>
  <mergeCells count="9">
    <mergeCell ref="B2:B5"/>
    <mergeCell ref="C2:K4"/>
    <mergeCell ref="A6:A9"/>
    <mergeCell ref="A12:A21"/>
    <mergeCell ref="A37:A163"/>
    <mergeCell ref="A22:A27"/>
    <mergeCell ref="A28:A31"/>
    <mergeCell ref="A33:A35"/>
    <mergeCell ref="A2:A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Método do Ciclo</vt:lpstr>
      <vt:lpstr>Cálculo do Ciclo</vt:lpstr>
      <vt:lpstr>Cálculos Interno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Diniz Cruzeiro</dc:creator>
  <cp:lastModifiedBy>Lender</cp:lastModifiedBy>
  <dcterms:created xsi:type="dcterms:W3CDTF">2013-03-08T14:06:15Z</dcterms:created>
  <dcterms:modified xsi:type="dcterms:W3CDTF">2013-03-13T23:14:25Z</dcterms:modified>
</cp:coreProperties>
</file>